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alicia/Desktop/"/>
    </mc:Choice>
  </mc:AlternateContent>
  <xr:revisionPtr revIDLastSave="0" documentId="8_{4D9B5DD8-8003-B342-A179-76A0C892A8E2}" xr6:coauthVersionLast="47" xr6:coauthVersionMax="47" xr10:uidLastSave="{00000000-0000-0000-0000-000000000000}"/>
  <bookViews>
    <workbookView xWindow="2800" yWindow="500" windowWidth="21560" windowHeight="13960" activeTab="6" xr2:uid="{00000000-000D-0000-FFFF-FFFF00000000}"/>
  </bookViews>
  <sheets>
    <sheet name="Instructions and Contact Info" sheetId="1" r:id="rId1"/>
    <sheet name="Leasing ONLY" sheetId="2" r:id="rId2"/>
    <sheet name="Rental Assistance ONLY" sheetId="3" r:id="rId3"/>
    <sheet name="Operations ONLY" sheetId="4" r:id="rId4"/>
    <sheet name="FY18 FMRs Western PA CoC" sheetId="5" state="hidden" r:id="rId5"/>
    <sheet name="Supportive Services" sheetId="6" r:id="rId6"/>
    <sheet name="Admin &amp; Match" sheetId="7" r:id="rId7"/>
    <sheet name="Proposed Budget" sheetId="8" r:id="rId8"/>
    <sheet name="For Reference 2022 FMR" sheetId="9" r:id="rId9"/>
  </sheets>
  <definedNames>
    <definedName name="EXCEL_DATA" localSheetId="4">'FY18 FMRs Western PA CoC'!$B$1:$H$21</definedName>
    <definedName name="Lebanon_County" localSheetId="7">#REF!</definedName>
    <definedName name="Lebanon_Coun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3" roundtripDataSignature="AMtx7mj3sMV/8aT9/4TsDH1HgVs8mCwsQg=="/>
    </ext>
  </extLst>
</workbook>
</file>

<file path=xl/calcChain.xml><?xml version="1.0" encoding="utf-8"?>
<calcChain xmlns="http://schemas.openxmlformats.org/spreadsheetml/2006/main">
  <c r="C19" i="2" l="1"/>
  <c r="B19" i="2"/>
  <c r="D19" i="2"/>
  <c r="E19" i="2"/>
  <c r="F19" i="2"/>
  <c r="B13" i="8"/>
  <c r="B7" i="8"/>
  <c r="B6" i="8"/>
  <c r="B5" i="8"/>
  <c r="B4" i="8"/>
  <c r="B23" i="6"/>
  <c r="B17" i="8" s="1"/>
  <c r="B13" i="4"/>
  <c r="B16" i="8" s="1"/>
  <c r="F21" i="3"/>
  <c r="E21" i="3"/>
  <c r="D21" i="3"/>
  <c r="C21" i="3"/>
  <c r="B21" i="3"/>
  <c r="F20" i="3"/>
  <c r="E20" i="3"/>
  <c r="D20" i="3"/>
  <c r="C20" i="3"/>
  <c r="B20" i="3"/>
  <c r="G13" i="3"/>
  <c r="G12" i="3"/>
  <c r="F11" i="3"/>
  <c r="E11" i="3"/>
  <c r="D11" i="3"/>
  <c r="C11" i="3"/>
  <c r="B11" i="3"/>
  <c r="F29" i="2"/>
  <c r="E29" i="2"/>
  <c r="D29" i="2"/>
  <c r="C29" i="2"/>
  <c r="B29" i="2"/>
  <c r="F28" i="2"/>
  <c r="E28" i="2"/>
  <c r="D28" i="2"/>
  <c r="C28" i="2"/>
  <c r="B28" i="2"/>
  <c r="G21" i="2"/>
  <c r="G20" i="2"/>
  <c r="G11" i="3" l="1"/>
  <c r="C19" i="3"/>
  <c r="D27" i="2"/>
  <c r="B27" i="2"/>
  <c r="C27" i="2"/>
  <c r="E27" i="2"/>
  <c r="G21" i="3"/>
  <c r="F27" i="2"/>
  <c r="G20" i="3"/>
  <c r="G29" i="2"/>
  <c r="E19" i="3"/>
  <c r="F19" i="3"/>
  <c r="G19" i="2"/>
  <c r="C16" i="8"/>
  <c r="D16" i="8" s="1"/>
  <c r="C17" i="8"/>
  <c r="D17" i="8" s="1"/>
  <c r="B19" i="3"/>
  <c r="G28" i="2"/>
  <c r="D19" i="3"/>
  <c r="C13" i="8"/>
  <c r="D13" i="8" s="1"/>
  <c r="G19" i="3" l="1"/>
  <c r="B15" i="8" s="1"/>
  <c r="C15" i="8" s="1"/>
  <c r="G27" i="2"/>
  <c r="B14" i="8" s="1"/>
  <c r="C14" i="8" s="1"/>
  <c r="D14" i="8" s="1"/>
  <c r="D15" i="8" l="1"/>
  <c r="B18" i="8"/>
  <c r="H3" i="7" s="1"/>
  <c r="B19" i="8" s="1"/>
  <c r="C18" i="8" l="1"/>
  <c r="D18" i="8" s="1"/>
  <c r="C19" i="8"/>
  <c r="D19" i="8" s="1"/>
  <c r="B20" i="8"/>
  <c r="C20" i="8" l="1"/>
  <c r="D20" i="8" s="1"/>
</calcChain>
</file>

<file path=xl/sharedStrings.xml><?xml version="1.0" encoding="utf-8"?>
<sst xmlns="http://schemas.openxmlformats.org/spreadsheetml/2006/main" count="215" uniqueCount="126">
  <si>
    <r>
      <rPr>
        <b/>
        <sz val="12"/>
        <color theme="1"/>
        <rFont val="Calibri"/>
        <family val="2"/>
      </rPr>
      <t xml:space="preserve">YHDP New Project Form. Instructions:
-- Please complete the following tabs: 
</t>
    </r>
    <r>
      <rPr>
        <sz val="12"/>
        <color theme="1"/>
        <rFont val="Calibri"/>
        <family val="2"/>
      </rPr>
      <t xml:space="preserve">    → Instructions and Contact Info
    → Leasing OR Rental Assistance OR Operations (whichever apply to your program)
    → Supportive Services
    → Admin &amp; Match. 
</t>
    </r>
    <r>
      <rPr>
        <b/>
        <sz val="12"/>
        <color theme="1"/>
        <rFont val="Calibri"/>
        <family val="2"/>
      </rPr>
      <t xml:space="preserve">
-- Please input information in all blue and orange boxes. 
  </t>
    </r>
    <r>
      <rPr>
        <sz val="12"/>
        <color theme="1"/>
        <rFont val="Calibri"/>
        <family val="2"/>
      </rPr>
      <t xml:space="preserve">  → Your total proposed budget will automatically calculate on the Proposed Budget Tab using the amounts
        provided in the orange boxes. 
    → 2022 Fair Market Rents (FMR) data has also been provided for reference. 
    → For a list and description of eligible costs, please refer to the Continuum of Care regulations at 24 CFR Part 578, 
         Subpart D – Program Components &amp; Eligible Costs &amp; Eligible Costs and Appendix A from the YHDP NOFO at 
         https://www.hud.gov/sites/dfiles/CPD/documents/Appendix-A.pdf
</t>
    </r>
    <r>
      <rPr>
        <b/>
        <sz val="12"/>
        <color theme="1"/>
        <rFont val="Calibri"/>
        <family val="2"/>
      </rPr>
      <t xml:space="preserve">
-- Submitted budget to HUD will provide two years funding at full operating capacity.
</t>
    </r>
    <r>
      <rPr>
        <sz val="12"/>
        <color theme="1"/>
        <rFont val="Calibri"/>
        <family val="2"/>
      </rPr>
      <t xml:space="preserve">    → If your project is selected by the CoC and submitted to HUD for funding, the project will be awarded a two-year 
         contract.  
    → You will complete this workbook using the annual cost of the project at full operating capacity. The total budget 
         will be automatically doubled on the "Proposed Budget" tab to account for two full years of operation.
    → Note: Do not reduce the budget submitted to account for a slow start up in Year 1.  This will create future gaps in 
         your budget, it will impact the eligible renewal amount when the project is renewed through HUD's CoC 
         competition.
    → Note: The CoC may reach out to you if there are questions or issues with your proposed budget.</t>
    </r>
  </si>
  <si>
    <t>Please provide your organization's contact information below:</t>
  </si>
  <si>
    <t>Organization Name:</t>
  </si>
  <si>
    <t>Contact Person:</t>
  </si>
  <si>
    <t>Contact Person Telephone:</t>
  </si>
  <si>
    <t>Contact Person Email:</t>
  </si>
  <si>
    <r>
      <rPr>
        <b/>
        <u/>
        <sz val="18"/>
        <color rgb="FF000000"/>
        <rFont val="Calibri"/>
        <family val="2"/>
      </rPr>
      <t>Housing Costs - LEASING BUDGET</t>
    </r>
    <r>
      <rPr>
        <b/>
        <u/>
        <sz val="18"/>
        <color rgb="FF000000"/>
        <rFont val="Calibri"/>
        <family val="2"/>
      </rPr>
      <t>:</t>
    </r>
  </si>
  <si>
    <t>Rental Assistance</t>
  </si>
  <si>
    <t xml:space="preserve">Leasing dollars can be used to lease a single structure unit or to rent scattered site units, or both. Please complete the appropriate budget based on the structure of the proposed project. </t>
  </si>
  <si>
    <t>LEASING SINGLE STRUCTURE</t>
  </si>
  <si>
    <t xml:space="preserve">Requested Leasing Single Structure Budget 
(1-year amount):  </t>
  </si>
  <si>
    <t>Description of requested costs</t>
  </si>
  <si>
    <r>
      <rPr>
        <b/>
        <u/>
        <sz val="18"/>
        <color rgb="FF000000"/>
        <rFont val="Calibri"/>
        <family val="2"/>
      </rPr>
      <t>LEASING OF UNITS (USING FAIR MARKET RENTS)</t>
    </r>
    <r>
      <rPr>
        <b/>
        <u/>
        <sz val="18"/>
        <color rgb="FF000000"/>
        <rFont val="Calibri"/>
        <family val="2"/>
      </rPr>
      <t xml:space="preserve"> 
If using Fair Market Rents, complete the below chart for each County included in this project.</t>
    </r>
  </si>
  <si>
    <t>TOTAL NUMBER OF UNITS (when the project is leased up to full capacity at a point in time)</t>
  </si>
  <si>
    <t>Enter the number of units into the spaces below. Totals will be calculated automatically.</t>
  </si>
  <si>
    <t>Efficiency</t>
  </si>
  <si>
    <t>1 Bedroom</t>
  </si>
  <si>
    <t>2 Bedrooms</t>
  </si>
  <si>
    <t>3 Bedrooms</t>
  </si>
  <si>
    <t>4 Bedrooms</t>
  </si>
  <si>
    <t>TOTAL</t>
  </si>
  <si>
    <t>TOTAL (will automatically calculate)</t>
  </si>
  <si>
    <t>Armstrong County</t>
  </si>
  <si>
    <t>Butler County</t>
  </si>
  <si>
    <t>Cameron County</t>
  </si>
  <si>
    <t>Clarion County</t>
  </si>
  <si>
    <t>Clearfield County</t>
  </si>
  <si>
    <t>Crawford County</t>
  </si>
  <si>
    <t>Elk County</t>
  </si>
  <si>
    <t>Fayette County</t>
  </si>
  <si>
    <t>Forest County</t>
  </si>
  <si>
    <t>Greene County</t>
  </si>
  <si>
    <t>Indiana County</t>
  </si>
  <si>
    <t>Jefferson County</t>
  </si>
  <si>
    <t>Lawrence County</t>
  </si>
  <si>
    <t>McKean County</t>
  </si>
  <si>
    <t>Mercer County</t>
  </si>
  <si>
    <t>Potter County</t>
  </si>
  <si>
    <t>Venango County</t>
  </si>
  <si>
    <t>Warren County</t>
  </si>
  <si>
    <t>Washington County</t>
  </si>
  <si>
    <t>Westmoreland County</t>
  </si>
  <si>
    <t>TOTAL LEASING COSTS (FMR)</t>
  </si>
  <si>
    <t>Costs will be calculated automatically based on unit information provided in Unit Totals table.</t>
  </si>
  <si>
    <t>County</t>
  </si>
  <si>
    <t>Annual Leasing Cost</t>
  </si>
  <si>
    <r>
      <rPr>
        <b/>
        <u/>
        <sz val="18"/>
        <color rgb="FF000000"/>
        <rFont val="Calibri"/>
        <family val="2"/>
      </rPr>
      <t>Housing Costs - RENTAL ASSISTANCE BUDGET</t>
    </r>
    <r>
      <rPr>
        <b/>
        <u/>
        <sz val="18"/>
        <color rgb="FF000000"/>
        <rFont val="Calibri"/>
        <family val="2"/>
      </rPr>
      <t>:</t>
    </r>
    <r>
      <rPr>
        <u/>
        <sz val="18"/>
        <color rgb="FF000000"/>
        <rFont val="Calibri"/>
        <family val="2"/>
      </rPr>
      <t xml:space="preserve">  </t>
    </r>
  </si>
  <si>
    <r>
      <rPr>
        <b/>
        <u/>
        <sz val="18"/>
        <color rgb="FF000000"/>
        <rFont val="Calibri"/>
        <family val="2"/>
      </rPr>
      <t>RENTAL ASSISTANCE (USING FAIR MARKET RENTS)</t>
    </r>
    <r>
      <rPr>
        <b/>
        <u/>
        <sz val="18"/>
        <color rgb="FF000000"/>
        <rFont val="Calibri"/>
        <family val="2"/>
      </rPr>
      <t xml:space="preserve">  
If using Fair Market Rents, complete the below chart for each County included in this project.</t>
    </r>
  </si>
  <si>
    <t>TOTAL RENTAL ASSISTANCE COSTS</t>
  </si>
  <si>
    <t>Annual RA Cost</t>
  </si>
  <si>
    <r>
      <rPr>
        <b/>
        <u/>
        <sz val="18"/>
        <color rgb="FF000000"/>
        <rFont val="Calibri"/>
        <family val="2"/>
      </rPr>
      <t>Housing Costs - OPERATIONS BUDGET</t>
    </r>
    <r>
      <rPr>
        <b/>
        <u/>
        <sz val="18"/>
        <color rgb="FF000000"/>
        <rFont val="Calibri"/>
        <family val="2"/>
      </rPr>
      <t>:</t>
    </r>
  </si>
  <si>
    <r>
      <rPr>
        <b/>
        <u/>
        <sz val="14"/>
        <color rgb="FF000000"/>
        <rFont val="Calibri"/>
        <family val="2"/>
      </rPr>
      <t>OPERATIONS</t>
    </r>
    <r>
      <rPr>
        <b/>
        <u/>
        <sz val="14"/>
        <color rgb="FF000000"/>
        <rFont val="Calibri"/>
        <family val="2"/>
      </rPr>
      <t xml:space="preserve"> - If operations will be included in your budget, complete the below chart (based on a 1-year budget):</t>
    </r>
  </si>
  <si>
    <t>PROGRAM COMPONENT</t>
  </si>
  <si>
    <t>REQUESTED ANNUAL BUDGET</t>
  </si>
  <si>
    <t>DESCRIPTION OF USE</t>
  </si>
  <si>
    <t>Maintenance and repair</t>
  </si>
  <si>
    <t>Property taxes and insurance</t>
  </si>
  <si>
    <t>Reserves for replacement of major systems</t>
  </si>
  <si>
    <t>$</t>
  </si>
  <si>
    <t>Building security</t>
  </si>
  <si>
    <t>Electric, gas and water</t>
  </si>
  <si>
    <t>Furniture</t>
  </si>
  <si>
    <t>Equipment</t>
  </si>
  <si>
    <t>TOTAL OPERATING BUDGET (will automatically calculate)</t>
  </si>
  <si>
    <t>countyname</t>
  </si>
  <si>
    <t>fmr0</t>
  </si>
  <si>
    <t>fmr1</t>
  </si>
  <si>
    <t>fmr2</t>
  </si>
  <si>
    <t>fmr3</t>
  </si>
  <si>
    <t>fmr4</t>
  </si>
  <si>
    <t>State</t>
  </si>
  <si>
    <t>state_alpha</t>
  </si>
  <si>
    <t>PA</t>
  </si>
  <si>
    <t>SUPPORTIVE SERVICES COSTS (Budget should reflect the cost to provide one year of services, excluding services to be provided as match.)</t>
  </si>
  <si>
    <t>Annual Assessment of Service Needs</t>
  </si>
  <si>
    <t>Assistance with moving costs</t>
  </si>
  <si>
    <t>Case management</t>
  </si>
  <si>
    <t>Housing search and counseling services</t>
  </si>
  <si>
    <t>Outreach services</t>
  </si>
  <si>
    <t>Transportation</t>
  </si>
  <si>
    <t>Utility deposits</t>
  </si>
  <si>
    <t>Child care</t>
  </si>
  <si>
    <t>Education services</t>
  </si>
  <si>
    <t>Employment assistance and job training</t>
  </si>
  <si>
    <t>Food</t>
  </si>
  <si>
    <t>Legal services</t>
  </si>
  <si>
    <t>Life skills training</t>
  </si>
  <si>
    <t>Mental health services</t>
  </si>
  <si>
    <t>Outpatient health services</t>
  </si>
  <si>
    <t>Substance abuse treatment services</t>
  </si>
  <si>
    <t>Operating Costs</t>
  </si>
  <si>
    <t>Other costs, based on YHDP flexibilities, which are outlined at https://www.hud.gov/sites/dfiles/CPD/documents/Appendix-A.pdf</t>
  </si>
  <si>
    <t>Supportive Services Total (will automatically calculate)</t>
  </si>
  <si>
    <t>ADMINISTRATIVE COSTS</t>
  </si>
  <si>
    <r>
      <rPr>
        <b/>
        <sz val="12"/>
        <color theme="1"/>
        <rFont val="Calibri"/>
        <family val="2"/>
      </rPr>
      <t xml:space="preserve">Admin Requested Budget/ year: </t>
    </r>
    <r>
      <rPr>
        <sz val="12"/>
        <color theme="1"/>
        <rFont val="Calibri"/>
        <family val="2"/>
      </rPr>
      <t>(cannot exceed 10% of total grant)</t>
    </r>
  </si>
  <si>
    <t>MATCH</t>
  </si>
  <si>
    <t xml:space="preserve">A match of 25% is required for all funds, with the exception of leasing.  Match can be in-kind or cash.  Please indicate your anticipated source(s) of match* and whether the source is cash or in-kind: </t>
  </si>
  <si>
    <t>* We understand that you may not have match commitments finalized by the RFP deadline.  Please know that you should have probable match commitments identified by the time your application is submitted to HUD (by June 30), as you will need to identify the sources and amounts from each organization within the e-snaps application to HUD. However, you will be required to have documentation of firm commitments for match in advance of contract award/ execution (no later than September 30).</t>
  </si>
  <si>
    <t>YHDP flexibilities allow applicants to request a match waiver. Per HUD, Recipients will not be required to meet the 25% match requirement if the applicant is able to show it has taken reasonable steps to maximize resources available for youth experiencing homelessness in the community. If you intend to apply for a match waiver, please explain why this is needed and the steps you have taken to attempt to obtain match.</t>
  </si>
  <si>
    <r>
      <rPr>
        <b/>
        <u/>
        <sz val="14"/>
        <color theme="1"/>
        <rFont val="Calibri"/>
        <family val="2"/>
      </rPr>
      <t>NOTE</t>
    </r>
    <r>
      <rPr>
        <b/>
        <sz val="14"/>
        <color theme="1"/>
        <rFont val="Calibri"/>
        <family val="2"/>
      </rPr>
      <t>: All information on this tab will automatically fill 
based on information provided on other tabs in this budget worksheet.</t>
    </r>
  </si>
  <si>
    <t>Below you will find the total proposed New Project Budget, excluding Match. 
Amounts in the column "Year 1 Proposed Budget" are auto-filled using budget information submitted on the respective worksheets within this workbook. 
The "Year 2 Proposed Budget" is a duplicate of the Year 1 budget.
The "Total Assistance Requested for 2-year Grant Term" column provides the sum of Years 1 and 2.
If you need to make a change you must correct it on the corresponding tabs.</t>
  </si>
  <si>
    <t>Eligible Costs</t>
  </si>
  <si>
    <t>Year 1 
Proposed Budget</t>
  </si>
  <si>
    <t>Year 2 
Proposed Budget</t>
  </si>
  <si>
    <t>Total Assistance Requested for 2-year Grant Term</t>
  </si>
  <si>
    <t>Leased Structure</t>
  </si>
  <si>
    <t>Leased Units (FMR)</t>
  </si>
  <si>
    <t>Operating</t>
  </si>
  <si>
    <t>Supportive Services</t>
  </si>
  <si>
    <t>Sub-total Costs Requested (will automatically calculate)</t>
  </si>
  <si>
    <t>Admin (up to 10%)</t>
  </si>
  <si>
    <t>Total Assistance plus Admin Requested (will automatically calculate)</t>
  </si>
  <si>
    <t>Reminder: The final budget submitted to HUD will request two years funding to support the project operating at full capacity.</t>
  </si>
  <si>
    <t>Locality Name</t>
  </si>
  <si>
    <t>Efficiency/ 0 bedroom</t>
  </si>
  <si>
    <t>One-Bedroom</t>
  </si>
  <si>
    <t>Two-Bedroom</t>
  </si>
  <si>
    <t>Three-Bedroom</t>
  </si>
  <si>
    <t>Four-Bedroom</t>
  </si>
  <si>
    <t>https://www.huduser.gov/portal/datasets/fmr/fmrs/FY2022_code/2022state_summary.odn</t>
  </si>
  <si>
    <t>San Benito County</t>
  </si>
  <si>
    <t>Salinas/Monterey, San Benito Counties CoC:  FY2022 Fair Market Rent (FMR)</t>
  </si>
  <si>
    <t>Monterey County</t>
  </si>
  <si>
    <t xml:space="preserve">Annual rental assistance costs based on 2022 Fair Market Rents (FMR) in each county will automatically calculate in the chart at the bottom of this page. For your reference, Fair Market Rents for Salinas/Monterey, San Benito Counties CoC counties are provided in a chart at the end of this spreadsheet.  </t>
  </si>
  <si>
    <t xml:space="preserve">Annual leasing costs based on 2022 Fair Market Rents (FMR) in each county will automatically calculate in the chart at the bottom of this page. For your reference, Fair Market Rents for Salinas/Monterey,San Benito Counties CoC counties are provided in a chart at the end of this spreadsheet. </t>
  </si>
  <si>
    <t xml:space="preserve">Please describe the eligible administrative costs you plan to fund: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</si>
</sst>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8">
    <font>
      <sz val="11"/>
      <color theme="1"/>
      <name val="Calibri"/>
      <scheme val="minor"/>
    </font>
    <font>
      <b/>
      <sz val="12"/>
      <color theme="1"/>
      <name val="Calibri"/>
      <family val="2"/>
    </font>
    <font>
      <sz val="11"/>
      <name val="Calibri"/>
      <family val="2"/>
    </font>
    <font>
      <b/>
      <sz val="14"/>
      <color theme="1"/>
      <name val="Calibri"/>
      <family val="2"/>
    </font>
    <font>
      <b/>
      <sz val="16"/>
      <color theme="1"/>
      <name val="Calibri"/>
      <family val="2"/>
    </font>
    <font>
      <sz val="12"/>
      <color theme="1"/>
      <name val="Calibri"/>
      <family val="2"/>
    </font>
    <font>
      <b/>
      <u/>
      <sz val="18"/>
      <color rgb="FF000000"/>
      <name val="Calibri"/>
      <family val="2"/>
    </font>
    <font>
      <sz val="11"/>
      <color theme="1"/>
      <name val="Calibri"/>
      <family val="2"/>
    </font>
    <font>
      <b/>
      <sz val="14"/>
      <color rgb="FF000000"/>
      <name val="Calibri"/>
      <family val="2"/>
    </font>
    <font>
      <b/>
      <u/>
      <sz val="18"/>
      <color rgb="FF000000"/>
      <name val="Calibri"/>
      <family val="2"/>
    </font>
    <font>
      <b/>
      <sz val="12"/>
      <color rgb="FF000000"/>
      <name val="Calibri"/>
      <family val="2"/>
    </font>
    <font>
      <b/>
      <u/>
      <sz val="18"/>
      <color rgb="FF000000"/>
      <name val="Calibri"/>
      <family val="2"/>
    </font>
    <font>
      <b/>
      <u/>
      <sz val="14"/>
      <color rgb="FF000000"/>
      <name val="Calibri"/>
      <family val="2"/>
    </font>
    <font>
      <b/>
      <sz val="12"/>
      <color theme="0"/>
      <name val="Calibri"/>
      <family val="2"/>
    </font>
    <font>
      <sz val="11"/>
      <color theme="0"/>
      <name val="Calibri"/>
      <family val="2"/>
    </font>
    <font>
      <b/>
      <sz val="11"/>
      <color theme="1"/>
      <name val="Calibri"/>
      <family val="2"/>
    </font>
    <font>
      <b/>
      <sz val="4"/>
      <color rgb="FF000000"/>
      <name val="Calibri"/>
      <family val="2"/>
    </font>
    <font>
      <sz val="11"/>
      <color theme="1"/>
      <name val="Calibri"/>
      <family val="2"/>
      <scheme val="minor"/>
    </font>
    <font>
      <b/>
      <u/>
      <sz val="18"/>
      <color rgb="FF000000"/>
      <name val="Calibri"/>
      <family val="2"/>
    </font>
    <font>
      <b/>
      <u/>
      <sz val="18"/>
      <color rgb="FF000000"/>
      <name val="Calibri"/>
      <family val="2"/>
    </font>
    <font>
      <sz val="12"/>
      <color rgb="FF000000"/>
      <name val="Calibri"/>
      <family val="2"/>
    </font>
    <font>
      <sz val="12"/>
      <color theme="1"/>
      <name val="Arial"/>
      <family val="2"/>
    </font>
    <font>
      <b/>
      <sz val="16"/>
      <color theme="1"/>
      <name val="Arial"/>
      <family val="2"/>
    </font>
    <font>
      <b/>
      <u/>
      <sz val="16"/>
      <color rgb="FF000000"/>
      <name val="Calibri"/>
      <family val="2"/>
    </font>
    <font>
      <sz val="10"/>
      <color theme="1"/>
      <name val="Times New Roman"/>
      <family val="1"/>
    </font>
    <font>
      <u/>
      <sz val="11"/>
      <color theme="10"/>
      <name val="Calibri"/>
      <family val="2"/>
    </font>
    <font>
      <u/>
      <sz val="18"/>
      <color rgb="FF000000"/>
      <name val="Calibri"/>
      <family val="2"/>
    </font>
    <font>
      <b/>
      <u/>
      <sz val="14"/>
      <color theme="1"/>
      <name val="Calibri"/>
      <family val="2"/>
    </font>
  </fonts>
  <fills count="11">
    <fill>
      <patternFill patternType="none"/>
    </fill>
    <fill>
      <patternFill patternType="gray125"/>
    </fill>
    <fill>
      <patternFill patternType="solid">
        <fgColor rgb="FFE2EFD9"/>
        <bgColor rgb="FFE2EFD9"/>
      </patternFill>
    </fill>
    <fill>
      <patternFill patternType="solid">
        <fgColor rgb="FFB4C6E7"/>
        <bgColor rgb="FFB4C6E7"/>
      </patternFill>
    </fill>
    <fill>
      <patternFill patternType="solid">
        <fgColor rgb="FFFFC000"/>
        <bgColor rgb="FFFFC000"/>
      </patternFill>
    </fill>
    <fill>
      <patternFill patternType="solid">
        <fgColor theme="1"/>
        <bgColor theme="1"/>
      </patternFill>
    </fill>
    <fill>
      <patternFill patternType="solid">
        <fgColor rgb="FFF2F2F2"/>
        <bgColor rgb="FFF2F2F2"/>
      </patternFill>
    </fill>
    <fill>
      <patternFill patternType="solid">
        <fgColor theme="0"/>
        <bgColor theme="0"/>
      </patternFill>
    </fill>
    <fill>
      <patternFill patternType="solid">
        <fgColor rgb="FFD0CECE"/>
        <bgColor rgb="FFD0CECE"/>
      </patternFill>
    </fill>
    <fill>
      <patternFill patternType="solid">
        <fgColor rgb="FFA8D08D"/>
        <bgColor rgb="FFA8D08D"/>
      </patternFill>
    </fill>
    <fill>
      <patternFill patternType="solid">
        <fgColor rgb="FFFFFFFF"/>
        <bgColor rgb="FFFFFFFF"/>
      </patternFill>
    </fill>
  </fills>
  <borders count="29">
    <border>
      <left/>
      <right/>
      <top/>
      <bottom/>
      <diagonal/>
    </border>
    <border>
      <left/>
      <right/>
      <top/>
      <bottom/>
      <diagonal/>
    </border>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96">
    <xf numFmtId="0" fontId="0" fillId="0" borderId="0" xfId="0" applyFont="1" applyAlignment="1"/>
    <xf numFmtId="0" fontId="3" fillId="0" borderId="0" xfId="0" applyFont="1" applyAlignment="1">
      <alignment wrapText="1"/>
    </xf>
    <xf numFmtId="0" fontId="3" fillId="0" borderId="0" xfId="0" applyFont="1" applyAlignment="1">
      <alignment horizontal="center" wrapText="1"/>
    </xf>
    <xf numFmtId="49" fontId="5" fillId="3" borderId="5" xfId="0" applyNumberFormat="1" applyFont="1" applyFill="1" applyBorder="1" applyAlignment="1">
      <alignment horizontal="left" wrapText="1"/>
    </xf>
    <xf numFmtId="49" fontId="3" fillId="0" borderId="0" xfId="0" applyNumberFormat="1" applyFont="1" applyAlignment="1">
      <alignment horizontal="center" wrapText="1"/>
    </xf>
    <xf numFmtId="0" fontId="7" fillId="0" borderId="0" xfId="0" applyFont="1"/>
    <xf numFmtId="0" fontId="9" fillId="0" borderId="0" xfId="0" applyFont="1" applyAlignment="1">
      <alignment vertical="center"/>
    </xf>
    <xf numFmtId="0" fontId="10" fillId="0" borderId="0" xfId="0" applyFont="1" applyAlignment="1">
      <alignment vertical="center"/>
    </xf>
    <xf numFmtId="0" fontId="1" fillId="0" borderId="0" xfId="0" applyFont="1" applyAlignment="1">
      <alignment horizontal="left" vertical="center" wrapText="1"/>
    </xf>
    <xf numFmtId="164" fontId="7" fillId="4" borderId="6" xfId="0" applyNumberFormat="1" applyFont="1" applyFill="1" applyBorder="1" applyAlignment="1">
      <alignment horizontal="center"/>
    </xf>
    <xf numFmtId="164" fontId="7" fillId="0" borderId="0" xfId="0" applyNumberFormat="1" applyFont="1"/>
    <xf numFmtId="0" fontId="1" fillId="0" borderId="0" xfId="0" applyFont="1" applyAlignment="1">
      <alignment vertical="center"/>
    </xf>
    <xf numFmtId="0" fontId="1" fillId="5" borderId="10" xfId="0" applyFont="1" applyFill="1" applyBorder="1" applyAlignment="1">
      <alignment vertical="center"/>
    </xf>
    <xf numFmtId="0" fontId="7" fillId="5" borderId="10" xfId="0" applyFont="1" applyFill="1" applyBorder="1"/>
    <xf numFmtId="0" fontId="12" fillId="0" borderId="0" xfId="0" applyFont="1" applyAlignment="1">
      <alignment vertical="center"/>
    </xf>
    <xf numFmtId="0" fontId="13" fillId="5" borderId="10" xfId="0" applyFont="1" applyFill="1" applyBorder="1" applyAlignment="1">
      <alignment horizontal="left"/>
    </xf>
    <xf numFmtId="0" fontId="14" fillId="5" borderId="10" xfId="0" applyFont="1" applyFill="1" applyBorder="1"/>
    <xf numFmtId="0" fontId="15" fillId="0" borderId="11" xfId="0" applyFont="1" applyBorder="1" applyAlignment="1">
      <alignment horizontal="left"/>
    </xf>
    <xf numFmtId="0" fontId="15" fillId="0" borderId="12" xfId="0" applyFont="1" applyBorder="1" applyAlignment="1">
      <alignment horizontal="center" wrapText="1"/>
    </xf>
    <xf numFmtId="0" fontId="15" fillId="0" borderId="0" xfId="0" applyFont="1"/>
    <xf numFmtId="0" fontId="15" fillId="0" borderId="12" xfId="0" applyFont="1" applyBorder="1"/>
    <xf numFmtId="1" fontId="15" fillId="6" borderId="12" xfId="0" applyNumberFormat="1" applyFont="1" applyFill="1" applyBorder="1" applyAlignment="1">
      <alignment horizontal="center"/>
    </xf>
    <xf numFmtId="0" fontId="7" fillId="0" borderId="12" xfId="0" applyFont="1" applyBorder="1"/>
    <xf numFmtId="1" fontId="7" fillId="3" borderId="12" xfId="0" applyNumberFormat="1" applyFont="1" applyFill="1" applyBorder="1" applyAlignment="1">
      <alignment horizontal="center"/>
    </xf>
    <xf numFmtId="0" fontId="15" fillId="0" borderId="12" xfId="0" applyFont="1" applyBorder="1" applyAlignment="1">
      <alignment horizontal="center"/>
    </xf>
    <xf numFmtId="0" fontId="15" fillId="4" borderId="12" xfId="0" applyFont="1" applyFill="1" applyBorder="1"/>
    <xf numFmtId="164" fontId="15" fillId="6" borderId="12" xfId="0" applyNumberFormat="1" applyFont="1" applyFill="1" applyBorder="1"/>
    <xf numFmtId="164" fontId="15" fillId="4" borderId="12" xfId="0" applyNumberFormat="1" applyFont="1" applyFill="1" applyBorder="1"/>
    <xf numFmtId="0" fontId="7" fillId="0" borderId="0" xfId="0" applyFont="1" applyAlignment="1">
      <alignment wrapText="1"/>
    </xf>
    <xf numFmtId="164" fontId="7" fillId="6" borderId="12" xfId="0" applyNumberFormat="1" applyFont="1" applyFill="1" applyBorder="1"/>
    <xf numFmtId="0" fontId="16" fillId="0" borderId="0" xfId="0" applyFont="1" applyAlignment="1">
      <alignment vertical="center"/>
    </xf>
    <xf numFmtId="0" fontId="1" fillId="7" borderId="6" xfId="0" applyFont="1" applyFill="1" applyBorder="1" applyAlignment="1">
      <alignment vertical="center" wrapText="1"/>
    </xf>
    <xf numFmtId="0" fontId="10" fillId="7" borderId="6" xfId="0" applyFont="1" applyFill="1" applyBorder="1" applyAlignment="1">
      <alignment horizontal="center" vertical="center" wrapText="1"/>
    </xf>
    <xf numFmtId="0" fontId="7" fillId="0" borderId="17" xfId="0" applyFont="1" applyBorder="1" applyAlignment="1">
      <alignment vertical="center" wrapText="1"/>
    </xf>
    <xf numFmtId="164" fontId="7" fillId="3" borderId="6" xfId="0" applyNumberFormat="1" applyFont="1" applyFill="1" applyBorder="1" applyAlignment="1">
      <alignment horizontal="center" vertical="center" wrapText="1"/>
    </xf>
    <xf numFmtId="0" fontId="7" fillId="0" borderId="17" xfId="0" applyFont="1" applyBorder="1" applyAlignment="1">
      <alignment horizontal="right" vertical="center" wrapText="1"/>
    </xf>
    <xf numFmtId="0" fontId="17" fillId="0" borderId="0" xfId="0" applyFont="1"/>
    <xf numFmtId="0" fontId="5" fillId="0" borderId="0" xfId="0" applyFont="1" applyAlignment="1">
      <alignment vertical="center"/>
    </xf>
    <xf numFmtId="0" fontId="1" fillId="0" borderId="6"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164" fontId="5" fillId="3" borderId="18" xfId="0" applyNumberFormat="1" applyFont="1" applyFill="1" applyBorder="1" applyAlignment="1">
      <alignment horizontal="center" vertical="center" wrapText="1"/>
    </xf>
    <xf numFmtId="49" fontId="5" fillId="3" borderId="18" xfId="0" applyNumberFormat="1" applyFont="1" applyFill="1" applyBorder="1" applyAlignment="1">
      <alignment vertical="center" wrapText="1"/>
    </xf>
    <xf numFmtId="0" fontId="1" fillId="0" borderId="17" xfId="0" applyFont="1" applyBorder="1" applyAlignment="1">
      <alignment vertical="center" wrapText="1"/>
    </xf>
    <xf numFmtId="0" fontId="20" fillId="0" borderId="0" xfId="0" applyFont="1" applyAlignment="1">
      <alignment vertical="center"/>
    </xf>
    <xf numFmtId="164" fontId="7" fillId="4" borderId="5" xfId="0" applyNumberFormat="1" applyFont="1" applyFill="1" applyBorder="1" applyAlignment="1">
      <alignment horizontal="left" wrapText="1"/>
    </xf>
    <xf numFmtId="0" fontId="21" fillId="0" borderId="0" xfId="0" applyFont="1" applyAlignment="1">
      <alignment vertical="center"/>
    </xf>
    <xf numFmtId="0" fontId="22" fillId="0" borderId="0" xfId="0" applyFont="1"/>
    <xf numFmtId="0" fontId="10" fillId="7" borderId="27" xfId="0" applyFont="1" applyFill="1" applyBorder="1" applyAlignment="1">
      <alignment horizontal="center" vertical="center" wrapText="1"/>
    </xf>
    <xf numFmtId="164" fontId="7" fillId="4" borderId="28" xfId="0" applyNumberFormat="1" applyFont="1" applyFill="1" applyBorder="1" applyAlignment="1">
      <alignment horizontal="center" vertical="center" wrapText="1"/>
    </xf>
    <xf numFmtId="164" fontId="7" fillId="9" borderId="28" xfId="0" applyNumberFormat="1" applyFont="1" applyFill="1" applyBorder="1" applyAlignment="1">
      <alignment horizontal="center" vertical="center" wrapText="1"/>
    </xf>
    <xf numFmtId="0" fontId="24" fillId="0" borderId="0" xfId="0" applyFont="1"/>
    <xf numFmtId="0" fontId="15" fillId="6" borderId="6" xfId="0" applyFont="1" applyFill="1" applyBorder="1" applyAlignment="1">
      <alignment vertical="center"/>
    </xf>
    <xf numFmtId="0" fontId="15" fillId="6" borderId="27" xfId="0" applyFont="1" applyFill="1" applyBorder="1" applyAlignment="1">
      <alignment horizontal="center" vertical="center"/>
    </xf>
    <xf numFmtId="165" fontId="15" fillId="10" borderId="28" xfId="0" applyNumberFormat="1" applyFont="1" applyFill="1" applyBorder="1" applyAlignment="1">
      <alignment horizontal="center" vertical="center" wrapText="1"/>
    </xf>
    <xf numFmtId="0" fontId="25" fillId="0" borderId="0" xfId="0" applyFont="1"/>
    <xf numFmtId="0" fontId="1" fillId="2" borderId="1" xfId="0" applyFont="1" applyFill="1" applyBorder="1" applyAlignment="1">
      <alignment horizontal="left" vertical="top" wrapText="1"/>
    </xf>
    <xf numFmtId="0" fontId="2" fillId="0" borderId="2" xfId="0" applyFont="1" applyBorder="1"/>
    <xf numFmtId="0" fontId="2" fillId="0" borderId="3" xfId="0" applyFont="1" applyBorder="1"/>
    <xf numFmtId="0" fontId="2" fillId="0" borderId="4" xfId="0" applyFont="1" applyBorder="1"/>
    <xf numFmtId="0" fontId="4" fillId="0" borderId="0" xfId="0" applyFont="1" applyAlignment="1">
      <alignment horizontal="center" vertical="top" wrapText="1"/>
    </xf>
    <xf numFmtId="0" fontId="0" fillId="0" borderId="0" xfId="0" applyFont="1" applyAlignment="1"/>
    <xf numFmtId="0" fontId="15" fillId="0" borderId="13" xfId="0" applyFont="1" applyBorder="1" applyAlignment="1">
      <alignment horizontal="left"/>
    </xf>
    <xf numFmtId="0" fontId="2" fillId="0" borderId="11" xfId="0" applyFont="1" applyBorder="1"/>
    <xf numFmtId="0" fontId="6" fillId="0" borderId="0" xfId="0" applyFont="1" applyAlignment="1">
      <alignment horizontal="center" vertical="center"/>
    </xf>
    <xf numFmtId="0" fontId="8" fillId="0" borderId="0" xfId="0" applyFont="1" applyAlignment="1">
      <alignment horizontal="center" vertical="center" wrapText="1"/>
    </xf>
    <xf numFmtId="49" fontId="7" fillId="3" borderId="7" xfId="0" applyNumberFormat="1" applyFont="1" applyFill="1" applyBorder="1" applyAlignment="1">
      <alignment horizontal="left" vertical="top" wrapText="1"/>
    </xf>
    <xf numFmtId="0" fontId="2" fillId="0" borderId="8" xfId="0" applyFont="1" applyBorder="1"/>
    <xf numFmtId="0" fontId="2" fillId="0" borderId="9" xfId="0" applyFont="1" applyBorder="1"/>
    <xf numFmtId="0" fontId="11" fillId="0" borderId="0" xfId="0" applyFont="1" applyAlignment="1">
      <alignment horizontal="left" vertical="top" wrapText="1"/>
    </xf>
    <xf numFmtId="0" fontId="10" fillId="0" borderId="0" xfId="0" applyFont="1" applyAlignment="1">
      <alignment horizontal="center" vertical="center" wrapText="1"/>
    </xf>
    <xf numFmtId="0" fontId="7" fillId="3" borderId="14" xfId="0" applyFont="1" applyFill="1" applyBorder="1" applyAlignment="1">
      <alignment horizontal="left" vertical="top" wrapText="1"/>
    </xf>
    <xf numFmtId="0" fontId="2" fillId="0" borderId="15" xfId="0" applyFont="1" applyBorder="1"/>
    <xf numFmtId="0" fontId="2" fillId="0" borderId="16" xfId="0" applyFont="1" applyBorder="1"/>
    <xf numFmtId="165" fontId="5" fillId="4" borderId="14" xfId="0" applyNumberFormat="1"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8" fillId="0" borderId="0" xfId="0" applyFont="1" applyAlignment="1">
      <alignment horizontal="left" vertical="center" wrapText="1"/>
    </xf>
    <xf numFmtId="164" fontId="1" fillId="4" borderId="14" xfId="0" applyNumberFormat="1" applyFont="1" applyFill="1" applyBorder="1" applyAlignment="1">
      <alignment vertical="center" wrapText="1"/>
    </xf>
    <xf numFmtId="0" fontId="5" fillId="3" borderId="19" xfId="0" applyFont="1" applyFill="1" applyBorder="1" applyAlignment="1">
      <alignment horizontal="left" vertical="top" wrapText="1"/>
    </xf>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2" fillId="0" borderId="24" xfId="0" applyFont="1" applyBorder="1"/>
    <xf numFmtId="0" fontId="2" fillId="0" borderId="25" xfId="0" applyFont="1" applyBorder="1"/>
    <xf numFmtId="0" fontId="2" fillId="0" borderId="26" xfId="0" applyFont="1" applyBorder="1"/>
    <xf numFmtId="0" fontId="1" fillId="0" borderId="0" xfId="0" applyFont="1" applyAlignment="1">
      <alignment horizontal="left" vertical="center" wrapText="1"/>
    </xf>
    <xf numFmtId="0" fontId="5" fillId="0" borderId="20" xfId="0" applyFont="1" applyBorder="1" applyAlignment="1">
      <alignment horizontal="left" vertical="top" wrapText="1"/>
    </xf>
    <xf numFmtId="0" fontId="19" fillId="0" borderId="0" xfId="0" applyFont="1" applyAlignment="1">
      <alignment horizontal="left" vertical="center"/>
    </xf>
    <xf numFmtId="0" fontId="4" fillId="0" borderId="0" xfId="0" applyFont="1" applyAlignment="1">
      <alignment horizontal="center" wrapText="1"/>
    </xf>
    <xf numFmtId="0" fontId="3" fillId="0" borderId="0" xfId="0" applyFont="1" applyAlignment="1">
      <alignment horizontal="center" wrapText="1"/>
    </xf>
    <xf numFmtId="49" fontId="5" fillId="8" borderId="14" xfId="0" applyNumberFormat="1" applyFont="1" applyFill="1" applyBorder="1" applyAlignment="1">
      <alignment horizontal="left" wrapText="1"/>
    </xf>
    <xf numFmtId="0" fontId="23" fillId="0" borderId="0" xfId="0" applyFont="1" applyAlignment="1">
      <alignment horizontal="center" vertical="center"/>
    </xf>
    <xf numFmtId="0" fontId="20" fillId="0" borderId="0" xfId="0" applyFont="1" applyAlignment="1">
      <alignment horizontal="center" vertical="center"/>
    </xf>
    <xf numFmtId="0" fontId="0" fillId="0" borderId="10" xfId="0" applyFill="1" applyBorder="1"/>
    <xf numFmtId="0" fontId="7" fillId="10" borderId="28"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D1000"/>
  <sheetViews>
    <sheetView workbookViewId="0">
      <selection activeCell="B5" sqref="B5:B8"/>
    </sheetView>
  </sheetViews>
  <sheetFormatPr baseColWidth="10" defaultColWidth="14.5" defaultRowHeight="15" customHeight="1"/>
  <cols>
    <col min="1" max="1" width="55.83203125" customWidth="1"/>
    <col min="2" max="2" width="56.5" customWidth="1"/>
    <col min="3" max="3" width="6.83203125" customWidth="1"/>
    <col min="4" max="4" width="35.1640625" customWidth="1"/>
    <col min="5" max="26" width="8.6640625" customWidth="1"/>
  </cols>
  <sheetData>
    <row r="1" spans="1:4" ht="117" customHeight="1">
      <c r="A1" s="56" t="s">
        <v>0</v>
      </c>
      <c r="B1" s="57"/>
      <c r="C1" s="1"/>
      <c r="D1" s="1"/>
    </row>
    <row r="2" spans="1:4" ht="287.25" customHeight="1">
      <c r="A2" s="58"/>
      <c r="B2" s="59"/>
      <c r="C2" s="1"/>
      <c r="D2" s="1"/>
    </row>
    <row r="3" spans="1:4" ht="20.25" customHeight="1">
      <c r="A3" s="2"/>
      <c r="B3" s="2"/>
      <c r="C3" s="1"/>
      <c r="D3" s="1"/>
    </row>
    <row r="4" spans="1:4" ht="28.5" customHeight="1">
      <c r="A4" s="60" t="s">
        <v>1</v>
      </c>
      <c r="B4" s="61"/>
      <c r="C4" s="1"/>
      <c r="D4" s="1"/>
    </row>
    <row r="5" spans="1:4" ht="24.75" customHeight="1">
      <c r="A5" s="2" t="s">
        <v>2</v>
      </c>
      <c r="B5" s="3"/>
      <c r="C5" s="1"/>
      <c r="D5" s="1"/>
    </row>
    <row r="6" spans="1:4" ht="24.75" customHeight="1">
      <c r="A6" s="2" t="s">
        <v>3</v>
      </c>
      <c r="B6" s="3"/>
      <c r="C6" s="2"/>
      <c r="D6" s="2"/>
    </row>
    <row r="7" spans="1:4" ht="23.25" customHeight="1">
      <c r="A7" s="2" t="s">
        <v>4</v>
      </c>
      <c r="B7" s="3"/>
      <c r="C7" s="2"/>
      <c r="D7" s="2"/>
    </row>
    <row r="8" spans="1:4" ht="25.5" customHeight="1">
      <c r="A8" s="2" t="s">
        <v>5</v>
      </c>
      <c r="B8" s="3"/>
      <c r="C8" s="2"/>
      <c r="D8" s="2"/>
    </row>
    <row r="9" spans="1:4" ht="17.25" customHeight="1">
      <c r="A9" s="2"/>
      <c r="B9" s="4"/>
      <c r="C9" s="2"/>
      <c r="D9"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2"/>
    <mergeCell ref="A4:B4"/>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64"/>
  <sheetViews>
    <sheetView topLeftCell="A11" workbookViewId="0">
      <selection activeCell="C32" sqref="C32"/>
    </sheetView>
  </sheetViews>
  <sheetFormatPr baseColWidth="10" defaultColWidth="14.5" defaultRowHeight="15" customHeight="1"/>
  <cols>
    <col min="1" max="1" width="48.5" customWidth="1"/>
    <col min="2" max="2" width="26" customWidth="1"/>
    <col min="3" max="3" width="29.5" customWidth="1"/>
    <col min="4" max="4" width="12.1640625" customWidth="1"/>
    <col min="5" max="5" width="11.1640625" customWidth="1"/>
    <col min="6" max="6" width="12.5" customWidth="1"/>
    <col min="7" max="7" width="14.5" customWidth="1"/>
    <col min="8" max="8" width="11.5" hidden="1" customWidth="1"/>
    <col min="9" max="9" width="8.6640625" customWidth="1"/>
    <col min="10" max="11" width="17.5" customWidth="1"/>
    <col min="12" max="26" width="8.6640625" customWidth="1"/>
  </cols>
  <sheetData>
    <row r="1" spans="1:11" ht="24">
      <c r="A1" s="64" t="s">
        <v>6</v>
      </c>
      <c r="B1" s="61"/>
      <c r="C1" s="61"/>
      <c r="D1" s="61"/>
      <c r="E1" s="61"/>
      <c r="F1" s="61"/>
      <c r="G1" s="61"/>
      <c r="H1" s="5" t="s">
        <v>7</v>
      </c>
      <c r="I1" s="5"/>
      <c r="J1" s="5"/>
      <c r="K1" s="5"/>
    </row>
    <row r="2" spans="1:11" ht="23.25" customHeight="1">
      <c r="A2" s="65" t="s">
        <v>8</v>
      </c>
      <c r="B2" s="61"/>
      <c r="C2" s="61"/>
      <c r="D2" s="61"/>
      <c r="E2" s="61"/>
      <c r="F2" s="61"/>
      <c r="G2" s="61"/>
      <c r="H2" s="5"/>
      <c r="I2" s="5"/>
      <c r="J2" s="5"/>
      <c r="K2" s="5"/>
    </row>
    <row r="3" spans="1:11" ht="19.5" customHeight="1">
      <c r="A3" s="61"/>
      <c r="B3" s="61"/>
      <c r="C3" s="61"/>
      <c r="D3" s="61"/>
      <c r="E3" s="61"/>
      <c r="F3" s="61"/>
      <c r="G3" s="61"/>
      <c r="H3" s="5"/>
      <c r="I3" s="5"/>
      <c r="J3" s="5"/>
      <c r="K3" s="5"/>
    </row>
    <row r="4" spans="1:11" ht="24">
      <c r="A4" s="6" t="s">
        <v>9</v>
      </c>
      <c r="B4" s="5"/>
      <c r="C4" s="5"/>
      <c r="D4" s="5"/>
      <c r="E4" s="5"/>
      <c r="F4" s="5"/>
      <c r="G4" s="5"/>
      <c r="H4" s="5"/>
      <c r="I4" s="5"/>
      <c r="J4" s="5"/>
      <c r="K4" s="5"/>
    </row>
    <row r="5" spans="1:11" ht="16">
      <c r="A5" s="7"/>
      <c r="B5" s="5"/>
      <c r="C5" s="5"/>
      <c r="D5" s="5"/>
      <c r="E5" s="5"/>
      <c r="F5" s="5"/>
      <c r="G5" s="5"/>
      <c r="H5" s="5"/>
      <c r="I5" s="5"/>
      <c r="J5" s="5"/>
      <c r="K5" s="5"/>
    </row>
    <row r="6" spans="1:11" ht="31.5" customHeight="1">
      <c r="A6" s="8" t="s">
        <v>10</v>
      </c>
      <c r="B6" s="9"/>
      <c r="C6" s="5"/>
      <c r="D6" s="10"/>
      <c r="E6" s="10"/>
      <c r="F6" s="5"/>
      <c r="G6" s="5"/>
      <c r="H6" s="5"/>
      <c r="I6" s="5"/>
      <c r="J6" s="5"/>
      <c r="K6" s="5"/>
    </row>
    <row r="7" spans="1:11" ht="16">
      <c r="A7" s="11"/>
      <c r="B7" s="5"/>
      <c r="C7" s="5"/>
      <c r="D7" s="5"/>
      <c r="E7" s="5"/>
      <c r="F7" s="5"/>
      <c r="G7" s="5"/>
      <c r="H7" s="5"/>
      <c r="I7" s="5"/>
      <c r="J7" s="5"/>
      <c r="K7" s="5"/>
    </row>
    <row r="8" spans="1:11" ht="147" customHeight="1">
      <c r="A8" s="11" t="s">
        <v>11</v>
      </c>
      <c r="B8" s="66"/>
      <c r="C8" s="67"/>
      <c r="D8" s="67"/>
      <c r="E8" s="67"/>
      <c r="F8" s="67"/>
      <c r="G8" s="68"/>
      <c r="H8" s="5"/>
      <c r="I8" s="5"/>
      <c r="J8" s="5"/>
      <c r="K8" s="5"/>
    </row>
    <row r="9" spans="1:11" ht="16">
      <c r="A9" s="11"/>
      <c r="B9" s="5"/>
      <c r="C9" s="5"/>
      <c r="D9" s="5"/>
      <c r="E9" s="5"/>
      <c r="F9" s="5"/>
      <c r="G9" s="5"/>
      <c r="H9" s="5"/>
      <c r="I9" s="5"/>
      <c r="J9" s="5"/>
      <c r="K9" s="5"/>
    </row>
    <row r="10" spans="1:11" ht="5.25" customHeight="1">
      <c r="A10" s="12"/>
      <c r="B10" s="13"/>
      <c r="C10" s="13"/>
      <c r="D10" s="13"/>
      <c r="E10" s="13"/>
      <c r="F10" s="13"/>
      <c r="G10" s="13"/>
      <c r="H10" s="5"/>
      <c r="I10" s="5"/>
      <c r="J10" s="5"/>
      <c r="K10" s="5"/>
    </row>
    <row r="11" spans="1:11" ht="51" customHeight="1">
      <c r="A11" s="69" t="s">
        <v>12</v>
      </c>
      <c r="B11" s="61"/>
      <c r="C11" s="61"/>
      <c r="D11" s="61"/>
      <c r="E11" s="61"/>
      <c r="F11" s="61"/>
      <c r="G11" s="61"/>
      <c r="H11" s="5"/>
      <c r="I11" s="5"/>
      <c r="J11" s="5"/>
      <c r="K11" s="5"/>
    </row>
    <row r="12" spans="1:11" ht="19">
      <c r="A12" s="14"/>
      <c r="B12" s="5"/>
      <c r="C12" s="5"/>
      <c r="D12" s="5"/>
      <c r="E12" s="5"/>
      <c r="F12" s="5"/>
      <c r="G12" s="5"/>
      <c r="H12" s="5"/>
      <c r="I12" s="5"/>
      <c r="J12" s="5"/>
      <c r="K12" s="5"/>
    </row>
    <row r="13" spans="1:11" ht="45.75" customHeight="1">
      <c r="A13" s="70" t="s">
        <v>124</v>
      </c>
      <c r="B13" s="61"/>
      <c r="C13" s="61"/>
      <c r="D13" s="61"/>
      <c r="E13" s="61"/>
      <c r="F13" s="61"/>
      <c r="G13" s="61"/>
      <c r="H13" s="5"/>
      <c r="I13" s="5"/>
      <c r="J13" s="5"/>
      <c r="K13" s="5"/>
    </row>
    <row r="14" spans="1:11">
      <c r="A14" s="5"/>
      <c r="B14" s="5"/>
      <c r="C14" s="5"/>
      <c r="D14" s="5"/>
      <c r="E14" s="5"/>
      <c r="F14" s="5"/>
      <c r="G14" s="5"/>
      <c r="H14" s="5"/>
      <c r="I14" s="5"/>
      <c r="J14" s="5"/>
      <c r="K14" s="5"/>
    </row>
    <row r="15" spans="1:11">
      <c r="A15" s="5"/>
      <c r="B15" s="5"/>
      <c r="C15" s="5"/>
      <c r="D15" s="5"/>
      <c r="E15" s="5"/>
      <c r="F15" s="5"/>
      <c r="G15" s="5"/>
      <c r="H15" s="5"/>
      <c r="I15" s="5"/>
      <c r="J15" s="5"/>
      <c r="K15" s="5"/>
    </row>
    <row r="16" spans="1:11" ht="16">
      <c r="A16" s="15" t="s">
        <v>13</v>
      </c>
      <c r="B16" s="16"/>
      <c r="C16" s="16"/>
      <c r="D16" s="16"/>
      <c r="E16" s="16"/>
      <c r="F16" s="16"/>
      <c r="G16" s="16"/>
      <c r="H16" s="5"/>
      <c r="I16" s="5"/>
      <c r="J16" s="5"/>
      <c r="K16" s="5"/>
    </row>
    <row r="17" spans="1:26" ht="16">
      <c r="A17" s="15" t="s">
        <v>14</v>
      </c>
      <c r="B17" s="16"/>
      <c r="C17" s="16"/>
      <c r="D17" s="16"/>
      <c r="E17" s="16"/>
      <c r="F17" s="16"/>
      <c r="G17" s="16"/>
      <c r="H17" s="5"/>
      <c r="I17" s="5"/>
      <c r="J17" s="5"/>
      <c r="K17" s="5"/>
    </row>
    <row r="18" spans="1:26" ht="16">
      <c r="A18" s="17"/>
      <c r="B18" s="18" t="s">
        <v>15</v>
      </c>
      <c r="C18" s="18" t="s">
        <v>16</v>
      </c>
      <c r="D18" s="18" t="s">
        <v>17</v>
      </c>
      <c r="E18" s="18" t="s">
        <v>18</v>
      </c>
      <c r="F18" s="18" t="s">
        <v>19</v>
      </c>
      <c r="G18" s="18" t="s">
        <v>20</v>
      </c>
      <c r="H18" s="19"/>
      <c r="I18" s="19"/>
      <c r="J18" s="19"/>
      <c r="K18" s="19"/>
      <c r="L18" s="19"/>
      <c r="M18" s="19"/>
      <c r="N18" s="19"/>
      <c r="O18" s="19"/>
      <c r="P18" s="19"/>
      <c r="Q18" s="19"/>
      <c r="R18" s="19"/>
      <c r="S18" s="19"/>
      <c r="T18" s="19"/>
      <c r="U18" s="19"/>
      <c r="V18" s="19"/>
      <c r="W18" s="19"/>
      <c r="X18" s="19"/>
      <c r="Y18" s="19"/>
      <c r="Z18" s="19"/>
    </row>
    <row r="19" spans="1:26">
      <c r="A19" s="20" t="s">
        <v>21</v>
      </c>
      <c r="B19" s="21">
        <f>SUM(B20:B21)</f>
        <v>0</v>
      </c>
      <c r="C19" s="21">
        <f>SUM(C20:C21)</f>
        <v>0</v>
      </c>
      <c r="D19" s="21">
        <f>SUM(D20:D21)</f>
        <v>0</v>
      </c>
      <c r="E19" s="21">
        <f>SUM(E20:E21)</f>
        <v>0</v>
      </c>
      <c r="F19" s="21">
        <f>SUM(F20:F21)</f>
        <v>0</v>
      </c>
      <c r="G19" s="21">
        <f t="shared" ref="G19:G21" si="0">SUM(B19:F19)</f>
        <v>0</v>
      </c>
      <c r="H19" s="19"/>
      <c r="I19" s="19"/>
      <c r="J19" s="19"/>
      <c r="K19" s="19"/>
      <c r="L19" s="19"/>
      <c r="M19" s="19"/>
      <c r="N19" s="19"/>
      <c r="O19" s="19"/>
      <c r="P19" s="19"/>
      <c r="Q19" s="19"/>
      <c r="R19" s="19"/>
      <c r="S19" s="19"/>
      <c r="T19" s="19"/>
      <c r="U19" s="19"/>
      <c r="V19" s="19"/>
      <c r="W19" s="19"/>
      <c r="X19" s="19"/>
      <c r="Y19" s="19"/>
      <c r="Z19" s="19"/>
    </row>
    <row r="20" spans="1:26">
      <c r="A20" s="22" t="s">
        <v>122</v>
      </c>
      <c r="B20" s="23"/>
      <c r="C20" s="23"/>
      <c r="D20" s="23"/>
      <c r="E20" s="23"/>
      <c r="F20" s="23"/>
      <c r="G20" s="21">
        <f t="shared" si="0"/>
        <v>0</v>
      </c>
      <c r="H20" s="5"/>
      <c r="I20" s="5"/>
      <c r="J20" s="5"/>
      <c r="K20" s="5"/>
    </row>
    <row r="21" spans="1:26" ht="15.75" customHeight="1">
      <c r="A21" s="22" t="s">
        <v>120</v>
      </c>
      <c r="B21" s="23"/>
      <c r="C21" s="23"/>
      <c r="D21" s="23"/>
      <c r="E21" s="23"/>
      <c r="F21" s="23"/>
      <c r="G21" s="21">
        <f t="shared" si="0"/>
        <v>0</v>
      </c>
      <c r="H21" s="5"/>
      <c r="I21" s="5"/>
      <c r="J21" s="5"/>
      <c r="K21" s="5"/>
    </row>
    <row r="22" spans="1:26" ht="15.75" customHeight="1">
      <c r="A22" s="5"/>
      <c r="B22" s="5"/>
      <c r="C22" s="5"/>
      <c r="D22" s="5"/>
      <c r="E22" s="5"/>
      <c r="F22" s="5"/>
      <c r="G22" s="5"/>
      <c r="H22" s="5"/>
      <c r="I22" s="5"/>
      <c r="J22" s="5"/>
      <c r="K22" s="5"/>
    </row>
    <row r="23" spans="1:26" ht="15.75" customHeight="1">
      <c r="A23" s="15" t="s">
        <v>42</v>
      </c>
      <c r="B23" s="16"/>
      <c r="C23" s="16"/>
      <c r="D23" s="16"/>
      <c r="E23" s="16"/>
      <c r="F23" s="16"/>
      <c r="G23" s="16"/>
      <c r="H23" s="5"/>
      <c r="I23" s="5"/>
      <c r="J23" s="5"/>
      <c r="K23" s="5"/>
    </row>
    <row r="24" spans="1:26" ht="15.75" customHeight="1">
      <c r="A24" s="15" t="s">
        <v>43</v>
      </c>
      <c r="B24" s="16"/>
      <c r="C24" s="16"/>
      <c r="D24" s="16"/>
      <c r="E24" s="16"/>
      <c r="F24" s="16"/>
      <c r="G24" s="16"/>
      <c r="H24" s="5"/>
      <c r="I24" s="5"/>
      <c r="J24" s="5"/>
      <c r="K24" s="5"/>
    </row>
    <row r="25" spans="1:26" ht="15.75" customHeight="1">
      <c r="A25" s="62" t="s">
        <v>44</v>
      </c>
      <c r="B25" s="18" t="s">
        <v>45</v>
      </c>
      <c r="C25" s="18" t="s">
        <v>45</v>
      </c>
      <c r="D25" s="18" t="s">
        <v>45</v>
      </c>
      <c r="E25" s="18" t="s">
        <v>45</v>
      </c>
      <c r="F25" s="18" t="s">
        <v>45</v>
      </c>
      <c r="G25" s="18" t="s">
        <v>45</v>
      </c>
      <c r="H25" s="5"/>
      <c r="I25" s="5"/>
      <c r="J25" s="5"/>
      <c r="K25" s="5"/>
    </row>
    <row r="26" spans="1:26" ht="15.75" customHeight="1">
      <c r="A26" s="63"/>
      <c r="B26" s="18" t="s">
        <v>15</v>
      </c>
      <c r="C26" s="18" t="s">
        <v>16</v>
      </c>
      <c r="D26" s="18" t="s">
        <v>17</v>
      </c>
      <c r="E26" s="18" t="s">
        <v>18</v>
      </c>
      <c r="F26" s="18" t="s">
        <v>19</v>
      </c>
      <c r="G26" s="24" t="s">
        <v>20</v>
      </c>
      <c r="H26" s="5"/>
      <c r="I26" s="5"/>
      <c r="J26" s="5"/>
      <c r="K26" s="5"/>
    </row>
    <row r="27" spans="1:26" ht="15" customHeight="1">
      <c r="A27" s="25" t="s">
        <v>20</v>
      </c>
      <c r="B27" s="26">
        <f>SUM(B28:B29)</f>
        <v>0</v>
      </c>
      <c r="C27" s="26">
        <f>SUM(C28:C29)</f>
        <v>0</v>
      </c>
      <c r="D27" s="26">
        <f>SUM(D28:D29)</f>
        <v>0</v>
      </c>
      <c r="E27" s="26">
        <f>SUM(E28:E29)</f>
        <v>0</v>
      </c>
      <c r="F27" s="26">
        <f>SUM(F28:F29)</f>
        <v>0</v>
      </c>
      <c r="G27" s="27">
        <f>SUM(G28:G29)</f>
        <v>0</v>
      </c>
      <c r="H27" s="5"/>
      <c r="I27" s="5"/>
      <c r="J27" s="28"/>
      <c r="K27" s="28"/>
    </row>
    <row r="28" spans="1:26" ht="15.75" customHeight="1">
      <c r="A28" s="22" t="s">
        <v>122</v>
      </c>
      <c r="B28" s="29">
        <f>(B20*'For Reference 2022 FMR'!B5)*12</f>
        <v>0</v>
      </c>
      <c r="C28" s="29">
        <f>(C20*'For Reference 2022 FMR'!C5)*12</f>
        <v>0</v>
      </c>
      <c r="D28" s="29">
        <f>(D20*'For Reference 2022 FMR'!D5)*12</f>
        <v>0</v>
      </c>
      <c r="E28" s="29">
        <f>(E20*'For Reference 2022 FMR'!E5)*12</f>
        <v>0</v>
      </c>
      <c r="F28" s="29">
        <f>(F20*'For Reference 2022 FMR'!F5)*12</f>
        <v>0</v>
      </c>
      <c r="G28" s="26">
        <f t="shared" ref="G28:G29" si="1">SUM(B28:F28)</f>
        <v>0</v>
      </c>
      <c r="H28" s="5"/>
      <c r="I28" s="5"/>
      <c r="J28" s="28"/>
      <c r="K28" s="28"/>
    </row>
    <row r="29" spans="1:26" ht="15.75" customHeight="1">
      <c r="A29" s="22" t="s">
        <v>120</v>
      </c>
      <c r="B29" s="29">
        <f>(B21*'For Reference 2022 FMR'!B6)*12</f>
        <v>0</v>
      </c>
      <c r="C29" s="29">
        <f>(C21*'For Reference 2022 FMR'!C6)*12</f>
        <v>0</v>
      </c>
      <c r="D29" s="29">
        <f>(D21*'For Reference 2022 FMR'!D6)*12</f>
        <v>0</v>
      </c>
      <c r="E29" s="29">
        <f>(E21*'For Reference 2022 FMR'!E6)*12</f>
        <v>0</v>
      </c>
      <c r="F29" s="29">
        <f>(F21*'For Reference 2022 FMR'!F6)*12</f>
        <v>0</v>
      </c>
      <c r="G29" s="26">
        <f t="shared" si="1"/>
        <v>0</v>
      </c>
      <c r="H29" s="5"/>
      <c r="I29" s="5"/>
      <c r="J29" s="28"/>
      <c r="K29" s="28"/>
    </row>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sheetData>
  <mergeCells count="6">
    <mergeCell ref="A25:A26"/>
    <mergeCell ref="A1:G1"/>
    <mergeCell ref="A2:G3"/>
    <mergeCell ref="B8:G8"/>
    <mergeCell ref="A11:G11"/>
    <mergeCell ref="A13:G13"/>
  </mergeCells>
  <pageMargins left="0.7" right="0.7"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64"/>
  <sheetViews>
    <sheetView workbookViewId="0">
      <selection activeCell="A24" sqref="A24"/>
    </sheetView>
  </sheetViews>
  <sheetFormatPr baseColWidth="10" defaultColWidth="14.5" defaultRowHeight="15" customHeight="1"/>
  <cols>
    <col min="1" max="1" width="43.5" customWidth="1"/>
    <col min="2" max="2" width="26" customWidth="1"/>
    <col min="3" max="3" width="29.5" customWidth="1"/>
    <col min="4" max="4" width="14.83203125" customWidth="1"/>
    <col min="5" max="5" width="15" customWidth="1"/>
    <col min="6" max="6" width="16.5" customWidth="1"/>
    <col min="7" max="7" width="14.5" customWidth="1"/>
    <col min="8" max="8" width="11.5" hidden="1" customWidth="1"/>
    <col min="9" max="9" width="8.6640625" customWidth="1"/>
    <col min="10" max="11" width="17.5" customWidth="1"/>
    <col min="12" max="26" width="8.6640625" customWidth="1"/>
  </cols>
  <sheetData>
    <row r="1" spans="1:26" ht="24">
      <c r="A1" s="64" t="s">
        <v>46</v>
      </c>
      <c r="B1" s="61"/>
      <c r="C1" s="61"/>
      <c r="D1" s="61"/>
      <c r="E1" s="61"/>
      <c r="F1" s="61"/>
      <c r="G1" s="61"/>
      <c r="H1" s="5" t="s">
        <v>7</v>
      </c>
      <c r="I1" s="5"/>
      <c r="J1" s="5"/>
      <c r="K1" s="5"/>
    </row>
    <row r="2" spans="1:26" ht="16">
      <c r="A2" s="7"/>
      <c r="B2" s="5"/>
      <c r="C2" s="5"/>
      <c r="D2" s="5"/>
      <c r="E2" s="5"/>
      <c r="F2" s="5"/>
      <c r="G2" s="5"/>
      <c r="H2" s="5"/>
      <c r="I2" s="5"/>
      <c r="J2" s="5"/>
      <c r="K2" s="5"/>
    </row>
    <row r="3" spans="1:26" ht="51.75" customHeight="1">
      <c r="A3" s="69" t="s">
        <v>47</v>
      </c>
      <c r="B3" s="61"/>
      <c r="C3" s="61"/>
      <c r="D3" s="61"/>
      <c r="E3" s="61"/>
      <c r="F3" s="61"/>
      <c r="G3" s="61"/>
      <c r="H3" s="5"/>
      <c r="I3" s="5"/>
      <c r="J3" s="5"/>
      <c r="K3" s="5"/>
    </row>
    <row r="4" spans="1:26" ht="19">
      <c r="A4" s="14"/>
      <c r="B4" s="5"/>
      <c r="C4" s="5"/>
      <c r="D4" s="5"/>
      <c r="E4" s="5"/>
      <c r="F4" s="5"/>
      <c r="G4" s="5"/>
      <c r="H4" s="5"/>
      <c r="I4" s="5"/>
      <c r="J4" s="5"/>
      <c r="K4" s="5"/>
    </row>
    <row r="5" spans="1:26" ht="45.75" customHeight="1">
      <c r="A5" s="70" t="s">
        <v>123</v>
      </c>
      <c r="B5" s="61"/>
      <c r="C5" s="61"/>
      <c r="D5" s="61"/>
      <c r="E5" s="61"/>
      <c r="F5" s="61"/>
      <c r="G5" s="61"/>
      <c r="H5" s="5"/>
      <c r="I5" s="5"/>
      <c r="J5" s="5"/>
      <c r="K5" s="5"/>
    </row>
    <row r="6" spans="1:26">
      <c r="A6" s="5"/>
      <c r="B6" s="5"/>
      <c r="C6" s="5"/>
      <c r="D6" s="5"/>
      <c r="E6" s="5"/>
      <c r="F6" s="5"/>
      <c r="G6" s="5"/>
      <c r="H6" s="5"/>
      <c r="I6" s="5"/>
      <c r="J6" s="5"/>
      <c r="K6" s="5"/>
    </row>
    <row r="7" spans="1:26">
      <c r="A7" s="5"/>
      <c r="B7" s="5"/>
      <c r="C7" s="5"/>
      <c r="D7" s="5"/>
      <c r="E7" s="5"/>
      <c r="F7" s="5"/>
      <c r="G7" s="5"/>
      <c r="H7" s="5"/>
      <c r="I7" s="5"/>
      <c r="J7" s="5"/>
      <c r="K7" s="5"/>
    </row>
    <row r="8" spans="1:26" ht="16">
      <c r="A8" s="15" t="s">
        <v>13</v>
      </c>
      <c r="B8" s="16"/>
      <c r="C8" s="16"/>
      <c r="D8" s="16"/>
      <c r="E8" s="16"/>
      <c r="F8" s="16"/>
      <c r="G8" s="16"/>
      <c r="H8" s="5"/>
      <c r="I8" s="5"/>
      <c r="J8" s="5"/>
      <c r="K8" s="5"/>
    </row>
    <row r="9" spans="1:26" ht="16">
      <c r="A9" s="15" t="s">
        <v>14</v>
      </c>
      <c r="B9" s="16"/>
      <c r="C9" s="16"/>
      <c r="D9" s="16"/>
      <c r="E9" s="16"/>
      <c r="F9" s="16"/>
      <c r="G9" s="16"/>
      <c r="H9" s="5"/>
      <c r="I9" s="5"/>
      <c r="J9" s="5"/>
      <c r="K9" s="5"/>
    </row>
    <row r="10" spans="1:26" ht="16">
      <c r="A10" s="17"/>
      <c r="B10" s="18" t="s">
        <v>15</v>
      </c>
      <c r="C10" s="18" t="s">
        <v>16</v>
      </c>
      <c r="D10" s="18" t="s">
        <v>17</v>
      </c>
      <c r="E10" s="18" t="s">
        <v>18</v>
      </c>
      <c r="F10" s="18" t="s">
        <v>19</v>
      </c>
      <c r="G10" s="18" t="s">
        <v>20</v>
      </c>
      <c r="H10" s="19"/>
      <c r="I10" s="19"/>
      <c r="J10" s="19"/>
      <c r="K10" s="19"/>
      <c r="L10" s="19"/>
      <c r="M10" s="19"/>
      <c r="N10" s="19"/>
      <c r="O10" s="19"/>
      <c r="P10" s="19"/>
      <c r="Q10" s="19"/>
      <c r="R10" s="19"/>
      <c r="S10" s="19"/>
      <c r="T10" s="19"/>
      <c r="U10" s="19"/>
      <c r="V10" s="19"/>
      <c r="W10" s="19"/>
      <c r="X10" s="19"/>
      <c r="Y10" s="19"/>
      <c r="Z10" s="19"/>
    </row>
    <row r="11" spans="1:26">
      <c r="A11" s="20" t="s">
        <v>21</v>
      </c>
      <c r="B11" s="21">
        <f>SUM(B12:B13)</f>
        <v>0</v>
      </c>
      <c r="C11" s="21">
        <f>SUM(C12:C13)</f>
        <v>0</v>
      </c>
      <c r="D11" s="21">
        <f>SUM(D12:D13)</f>
        <v>0</v>
      </c>
      <c r="E11" s="21">
        <f>SUM(E12:E13)</f>
        <v>0</v>
      </c>
      <c r="F11" s="21">
        <f>SUM(F12:F13)</f>
        <v>0</v>
      </c>
      <c r="G11" s="21">
        <f t="shared" ref="G11:G13" si="0">SUM(B11:F11)</f>
        <v>0</v>
      </c>
      <c r="H11" s="19"/>
      <c r="I11" s="19"/>
      <c r="J11" s="19"/>
      <c r="K11" s="19"/>
      <c r="L11" s="19"/>
      <c r="M11" s="19"/>
      <c r="N11" s="19"/>
      <c r="O11" s="19"/>
      <c r="P11" s="19"/>
      <c r="Q11" s="19"/>
      <c r="R11" s="19"/>
      <c r="S11" s="19"/>
      <c r="T11" s="19"/>
      <c r="U11" s="19"/>
      <c r="V11" s="19"/>
      <c r="W11" s="19"/>
      <c r="X11" s="19"/>
      <c r="Y11" s="19"/>
      <c r="Z11" s="19"/>
    </row>
    <row r="12" spans="1:26">
      <c r="A12" s="22" t="s">
        <v>122</v>
      </c>
      <c r="B12" s="23"/>
      <c r="C12" s="23"/>
      <c r="D12" s="23"/>
      <c r="E12" s="23"/>
      <c r="F12" s="23"/>
      <c r="G12" s="21">
        <f t="shared" si="0"/>
        <v>0</v>
      </c>
      <c r="H12" s="5"/>
      <c r="I12" s="5"/>
      <c r="J12" s="5"/>
      <c r="K12" s="5"/>
    </row>
    <row r="13" spans="1:26">
      <c r="A13" s="22" t="s">
        <v>120</v>
      </c>
      <c r="B13" s="23"/>
      <c r="C13" s="23"/>
      <c r="D13" s="23"/>
      <c r="E13" s="23"/>
      <c r="F13" s="23"/>
      <c r="G13" s="21">
        <f t="shared" si="0"/>
        <v>0</v>
      </c>
      <c r="H13" s="5"/>
      <c r="I13" s="5"/>
      <c r="J13" s="5"/>
      <c r="K13" s="5"/>
    </row>
    <row r="14" spans="1:26" ht="15.75" customHeight="1">
      <c r="A14" s="5"/>
      <c r="B14" s="5"/>
      <c r="C14" s="5"/>
      <c r="D14" s="5"/>
      <c r="E14" s="5"/>
      <c r="F14" s="5"/>
      <c r="G14" s="5"/>
      <c r="H14" s="5"/>
      <c r="I14" s="5"/>
      <c r="J14" s="5"/>
      <c r="K14" s="5"/>
    </row>
    <row r="15" spans="1:26" ht="15.75" customHeight="1">
      <c r="A15" s="15" t="s">
        <v>48</v>
      </c>
      <c r="B15" s="16"/>
      <c r="C15" s="16"/>
      <c r="D15" s="16"/>
      <c r="E15" s="16"/>
      <c r="F15" s="16"/>
      <c r="G15" s="16"/>
      <c r="H15" s="5"/>
      <c r="I15" s="5"/>
      <c r="J15" s="5"/>
      <c r="K15" s="5"/>
    </row>
    <row r="16" spans="1:26" ht="15.75" customHeight="1">
      <c r="A16" s="15" t="s">
        <v>43</v>
      </c>
      <c r="B16" s="16"/>
      <c r="C16" s="16"/>
      <c r="D16" s="16"/>
      <c r="E16" s="16"/>
      <c r="F16" s="16"/>
      <c r="G16" s="16"/>
      <c r="H16" s="5"/>
      <c r="I16" s="5"/>
      <c r="J16" s="5"/>
      <c r="K16" s="5"/>
    </row>
    <row r="17" spans="1:11" ht="15.75" customHeight="1">
      <c r="A17" s="62" t="s">
        <v>44</v>
      </c>
      <c r="B17" s="18" t="s">
        <v>49</v>
      </c>
      <c r="C17" s="18" t="s">
        <v>49</v>
      </c>
      <c r="D17" s="18" t="s">
        <v>49</v>
      </c>
      <c r="E17" s="18" t="s">
        <v>49</v>
      </c>
      <c r="F17" s="18" t="s">
        <v>49</v>
      </c>
      <c r="G17" s="18" t="s">
        <v>49</v>
      </c>
      <c r="H17" s="5"/>
      <c r="I17" s="5"/>
      <c r="J17" s="5"/>
      <c r="K17" s="5"/>
    </row>
    <row r="18" spans="1:11" ht="15.75" customHeight="1">
      <c r="A18" s="63"/>
      <c r="B18" s="18" t="s">
        <v>15</v>
      </c>
      <c r="C18" s="18" t="s">
        <v>16</v>
      </c>
      <c r="D18" s="18" t="s">
        <v>17</v>
      </c>
      <c r="E18" s="18" t="s">
        <v>18</v>
      </c>
      <c r="F18" s="18" t="s">
        <v>19</v>
      </c>
      <c r="G18" s="24" t="s">
        <v>20</v>
      </c>
      <c r="H18" s="5"/>
      <c r="I18" s="5"/>
      <c r="J18" s="5"/>
      <c r="K18" s="5"/>
    </row>
    <row r="19" spans="1:11" ht="15" customHeight="1">
      <c r="A19" s="25" t="s">
        <v>20</v>
      </c>
      <c r="B19" s="26">
        <f>SUM(B20:B21)</f>
        <v>0</v>
      </c>
      <c r="C19" s="26">
        <f>SUM(C20:C21)</f>
        <v>0</v>
      </c>
      <c r="D19" s="26">
        <f>SUM(D20:D21)</f>
        <v>0</v>
      </c>
      <c r="E19" s="26">
        <f>SUM(E20:E21)</f>
        <v>0</v>
      </c>
      <c r="F19" s="26">
        <f>SUM(F20:F21)</f>
        <v>0</v>
      </c>
      <c r="G19" s="27">
        <f>SUM(G20:G21)</f>
        <v>0</v>
      </c>
      <c r="H19" s="5"/>
      <c r="I19" s="5"/>
      <c r="J19" s="28"/>
      <c r="K19" s="28"/>
    </row>
    <row r="20" spans="1:11" ht="15.75" customHeight="1">
      <c r="A20" s="22" t="s">
        <v>122</v>
      </c>
      <c r="B20" s="29">
        <f>(B12*'For Reference 2022 FMR'!B5)*12</f>
        <v>0</v>
      </c>
      <c r="C20" s="29">
        <f>(C12*'For Reference 2022 FMR'!C5)*12</f>
        <v>0</v>
      </c>
      <c r="D20" s="29">
        <f>(D12*'For Reference 2022 FMR'!D5)*12</f>
        <v>0</v>
      </c>
      <c r="E20" s="29">
        <f>(E12*'For Reference 2022 FMR'!E5)*12</f>
        <v>0</v>
      </c>
      <c r="F20" s="29">
        <f>(F12*'For Reference 2022 FMR'!F5)*12</f>
        <v>0</v>
      </c>
      <c r="G20" s="26">
        <f t="shared" ref="G20:G21" si="1">SUM(B20:F20)</f>
        <v>0</v>
      </c>
      <c r="H20" s="5"/>
      <c r="I20" s="5"/>
      <c r="J20" s="28"/>
      <c r="K20" s="28"/>
    </row>
    <row r="21" spans="1:11" ht="15.75" customHeight="1">
      <c r="A21" s="22" t="s">
        <v>120</v>
      </c>
      <c r="B21" s="29">
        <f>(B13*'For Reference 2022 FMR'!B6)*12</f>
        <v>0</v>
      </c>
      <c r="C21" s="29">
        <f>(C13*'For Reference 2022 FMR'!C6)*12</f>
        <v>0</v>
      </c>
      <c r="D21" s="29">
        <f>(D13*'For Reference 2022 FMR'!D6)*12</f>
        <v>0</v>
      </c>
      <c r="E21" s="29">
        <f>(E13*'For Reference 2022 FMR'!E6)*12</f>
        <v>0</v>
      </c>
      <c r="F21" s="29">
        <f>(F13*'For Reference 2022 FMR'!F6)*12</f>
        <v>0</v>
      </c>
      <c r="G21" s="26">
        <f t="shared" si="1"/>
        <v>0</v>
      </c>
      <c r="H21" s="5"/>
      <c r="I21" s="5"/>
      <c r="J21" s="28"/>
      <c r="K21" s="28"/>
    </row>
    <row r="22" spans="1:11" ht="15.75" customHeight="1">
      <c r="A22" s="5"/>
      <c r="B22" s="5"/>
      <c r="C22" s="5"/>
      <c r="D22" s="5"/>
      <c r="E22" s="5"/>
      <c r="F22" s="5"/>
      <c r="G22" s="5"/>
      <c r="H22" s="5"/>
      <c r="I22" s="5"/>
    </row>
    <row r="23" spans="1:11" ht="15.75" customHeight="1"/>
    <row r="24" spans="1:11" ht="15.75" customHeight="1"/>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sheetData>
  <mergeCells count="4">
    <mergeCell ref="A1:G1"/>
    <mergeCell ref="A3:G3"/>
    <mergeCell ref="A5:G5"/>
    <mergeCell ref="A17:A18"/>
  </mergeCells>
  <pageMargins left="0.7" right="0.7" top="0.75" bottom="0.7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00"/>
  <sheetViews>
    <sheetView workbookViewId="0">
      <selection activeCell="B6" sqref="B6"/>
    </sheetView>
  </sheetViews>
  <sheetFormatPr baseColWidth="10" defaultColWidth="14.5" defaultRowHeight="15" customHeight="1"/>
  <cols>
    <col min="1" max="1" width="43.5" customWidth="1"/>
    <col min="2" max="2" width="26" customWidth="1"/>
    <col min="3" max="3" width="40.83203125" customWidth="1"/>
    <col min="4" max="4" width="12.1640625" customWidth="1"/>
    <col min="5" max="5" width="11.1640625" customWidth="1"/>
    <col min="6" max="6" width="12.5" customWidth="1"/>
    <col min="7" max="7" width="14.5" customWidth="1"/>
    <col min="8" max="8" width="11.5" hidden="1" customWidth="1"/>
    <col min="9" max="9" width="8.6640625" customWidth="1"/>
    <col min="10" max="11" width="17.5" customWidth="1"/>
    <col min="12" max="26" width="8.6640625" customWidth="1"/>
  </cols>
  <sheetData>
    <row r="1" spans="1:11" ht="24">
      <c r="A1" s="64" t="s">
        <v>50</v>
      </c>
      <c r="B1" s="61"/>
      <c r="C1" s="61"/>
      <c r="D1" s="61"/>
      <c r="E1" s="61"/>
      <c r="F1" s="5"/>
      <c r="G1" s="5"/>
      <c r="H1" s="5" t="s">
        <v>7</v>
      </c>
      <c r="I1" s="5"/>
      <c r="J1" s="5"/>
      <c r="K1" s="5"/>
    </row>
    <row r="2" spans="1:11" ht="16">
      <c r="A2" s="7"/>
      <c r="B2" s="5"/>
      <c r="C2" s="5"/>
      <c r="D2" s="5"/>
      <c r="E2" s="5"/>
      <c r="F2" s="5"/>
      <c r="G2" s="5"/>
      <c r="H2" s="5"/>
      <c r="I2" s="5"/>
      <c r="J2" s="5"/>
      <c r="K2" s="5"/>
    </row>
    <row r="3" spans="1:11" ht="19">
      <c r="A3" s="14" t="s">
        <v>51</v>
      </c>
      <c r="B3" s="5"/>
      <c r="C3" s="5"/>
      <c r="D3" s="5"/>
      <c r="E3" s="5"/>
      <c r="F3" s="5"/>
      <c r="G3" s="5"/>
      <c r="H3" s="5"/>
      <c r="I3" s="5"/>
      <c r="J3" s="5"/>
      <c r="K3" s="5"/>
    </row>
    <row r="4" spans="1:11">
      <c r="A4" s="30"/>
      <c r="B4" s="5"/>
      <c r="C4" s="5"/>
      <c r="D4" s="5"/>
      <c r="E4" s="5"/>
      <c r="F4" s="5"/>
      <c r="G4" s="5"/>
      <c r="H4" s="5"/>
      <c r="I4" s="5"/>
      <c r="J4" s="5"/>
      <c r="K4" s="5"/>
    </row>
    <row r="5" spans="1:11" ht="34">
      <c r="A5" s="31" t="s">
        <v>52</v>
      </c>
      <c r="B5" s="32" t="s">
        <v>53</v>
      </c>
      <c r="C5" s="75" t="s">
        <v>54</v>
      </c>
      <c r="D5" s="72"/>
      <c r="E5" s="73"/>
      <c r="F5" s="5"/>
      <c r="G5" s="5"/>
      <c r="H5" s="5"/>
      <c r="I5" s="5"/>
      <c r="J5" s="5"/>
      <c r="K5" s="5"/>
    </row>
    <row r="6" spans="1:11" ht="33" customHeight="1">
      <c r="A6" s="33" t="s">
        <v>55</v>
      </c>
      <c r="B6" s="34"/>
      <c r="C6" s="71"/>
      <c r="D6" s="72"/>
      <c r="E6" s="73"/>
      <c r="F6" s="5"/>
      <c r="G6" s="5"/>
      <c r="H6" s="5"/>
      <c r="I6" s="5"/>
      <c r="J6" s="5"/>
      <c r="K6" s="5"/>
    </row>
    <row r="7" spans="1:11" ht="33" customHeight="1">
      <c r="A7" s="33" t="s">
        <v>56</v>
      </c>
      <c r="B7" s="34"/>
      <c r="C7" s="71"/>
      <c r="D7" s="72"/>
      <c r="E7" s="73"/>
      <c r="F7" s="5"/>
      <c r="G7" s="5"/>
      <c r="H7" s="5"/>
      <c r="I7" s="5"/>
      <c r="J7" s="5"/>
      <c r="K7" s="5"/>
    </row>
    <row r="8" spans="1:11" ht="33" customHeight="1">
      <c r="A8" s="33" t="s">
        <v>57</v>
      </c>
      <c r="B8" s="34"/>
      <c r="C8" s="71"/>
      <c r="D8" s="72"/>
      <c r="E8" s="73"/>
      <c r="F8" s="5"/>
      <c r="G8" s="5"/>
      <c r="H8" s="5"/>
      <c r="I8" s="5"/>
      <c r="J8" s="5"/>
      <c r="K8" s="5"/>
    </row>
    <row r="9" spans="1:11" ht="33" customHeight="1">
      <c r="A9" s="33" t="s">
        <v>59</v>
      </c>
      <c r="B9" s="34"/>
      <c r="C9" s="71"/>
      <c r="D9" s="72"/>
      <c r="E9" s="73"/>
      <c r="F9" s="5"/>
      <c r="G9" s="5"/>
      <c r="H9" s="5"/>
      <c r="I9" s="5"/>
      <c r="J9" s="5"/>
      <c r="K9" s="5"/>
    </row>
    <row r="10" spans="1:11" ht="33" customHeight="1">
      <c r="A10" s="33" t="s">
        <v>60</v>
      </c>
      <c r="B10" s="34"/>
      <c r="C10" s="71"/>
      <c r="D10" s="72"/>
      <c r="E10" s="73"/>
      <c r="F10" s="5"/>
      <c r="G10" s="5"/>
      <c r="H10" s="5"/>
      <c r="I10" s="5"/>
      <c r="J10" s="5"/>
      <c r="K10" s="5"/>
    </row>
    <row r="11" spans="1:11" ht="33" customHeight="1">
      <c r="A11" s="33" t="s">
        <v>61</v>
      </c>
      <c r="B11" s="34"/>
      <c r="C11" s="71"/>
      <c r="D11" s="72"/>
      <c r="E11" s="73"/>
      <c r="F11" s="5"/>
      <c r="G11" s="5"/>
      <c r="H11" s="5"/>
      <c r="I11" s="5"/>
      <c r="J11" s="5"/>
      <c r="K11" s="5"/>
    </row>
    <row r="12" spans="1:11" ht="33" customHeight="1">
      <c r="A12" s="33" t="s">
        <v>62</v>
      </c>
      <c r="B12" s="34"/>
      <c r="C12" s="71"/>
      <c r="D12" s="72"/>
      <c r="E12" s="73"/>
      <c r="F12" s="5"/>
      <c r="G12" s="5"/>
      <c r="H12" s="5"/>
      <c r="I12" s="5"/>
      <c r="J12" s="5"/>
      <c r="K12" s="5"/>
    </row>
    <row r="13" spans="1:11" ht="56.25" customHeight="1">
      <c r="A13" s="35" t="s">
        <v>63</v>
      </c>
      <c r="B13" s="74">
        <f>SUM(B6:B12)</f>
        <v>0</v>
      </c>
      <c r="C13" s="72"/>
      <c r="D13" s="72"/>
      <c r="E13" s="73"/>
      <c r="F13" s="5"/>
      <c r="G13" s="5"/>
      <c r="H13" s="5"/>
      <c r="I13" s="5"/>
      <c r="J13" s="5"/>
      <c r="K13" s="5"/>
    </row>
    <row r="14" spans="1:11">
      <c r="A14" s="5"/>
      <c r="B14" s="5"/>
      <c r="C14" s="5"/>
      <c r="D14" s="5"/>
      <c r="E14" s="5"/>
      <c r="F14" s="5"/>
      <c r="G14" s="5"/>
      <c r="H14" s="5"/>
      <c r="I14" s="5"/>
      <c r="J14" s="5"/>
      <c r="K14" s="5"/>
    </row>
    <row r="15" spans="1:11">
      <c r="A15" s="5"/>
      <c r="B15" s="5"/>
      <c r="C15" s="5"/>
      <c r="D15" s="5"/>
      <c r="E15" s="5"/>
      <c r="F15" s="5"/>
      <c r="G15" s="5"/>
      <c r="H15" s="5"/>
      <c r="I15" s="5"/>
      <c r="J15" s="5"/>
      <c r="K15" s="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C11:E11"/>
    <mergeCell ref="C12:E12"/>
    <mergeCell ref="B13:E13"/>
    <mergeCell ref="A1:E1"/>
    <mergeCell ref="C5:E5"/>
    <mergeCell ref="C6:E6"/>
    <mergeCell ref="C7:E7"/>
    <mergeCell ref="C8:E8"/>
    <mergeCell ref="C9:E9"/>
    <mergeCell ref="C10:E10"/>
  </mergeCells>
  <pageMargins left="0.7" right="0.7" top="0.75" bottom="0.75"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5" defaultRowHeight="15" customHeight="1"/>
  <cols>
    <col min="1" max="1" width="21.1640625" customWidth="1"/>
    <col min="2" max="26" width="8.6640625" customWidth="1"/>
  </cols>
  <sheetData>
    <row r="1" spans="1:26">
      <c r="A1" s="19" t="s">
        <v>64</v>
      </c>
      <c r="B1" s="19" t="s">
        <v>65</v>
      </c>
      <c r="C1" s="19" t="s">
        <v>66</v>
      </c>
      <c r="D1" s="19" t="s">
        <v>67</v>
      </c>
      <c r="E1" s="19" t="s">
        <v>68</v>
      </c>
      <c r="F1" s="19" t="s">
        <v>69</v>
      </c>
      <c r="G1" s="19" t="s">
        <v>70</v>
      </c>
      <c r="H1" s="19" t="s">
        <v>71</v>
      </c>
      <c r="I1" s="19"/>
      <c r="J1" s="19"/>
      <c r="K1" s="19"/>
      <c r="L1" s="19"/>
      <c r="M1" s="19"/>
      <c r="N1" s="19"/>
      <c r="O1" s="19"/>
      <c r="P1" s="19"/>
      <c r="Q1" s="19"/>
      <c r="R1" s="19"/>
      <c r="S1" s="19"/>
      <c r="T1" s="19"/>
      <c r="U1" s="19"/>
      <c r="V1" s="19"/>
      <c r="W1" s="19"/>
      <c r="X1" s="19"/>
      <c r="Y1" s="19"/>
      <c r="Z1" s="19"/>
    </row>
    <row r="2" spans="1:26">
      <c r="A2" s="36" t="s">
        <v>22</v>
      </c>
      <c r="B2" s="36">
        <v>479</v>
      </c>
      <c r="C2" s="36">
        <v>562</v>
      </c>
      <c r="D2" s="36">
        <v>711</v>
      </c>
      <c r="E2" s="36">
        <v>901</v>
      </c>
      <c r="F2" s="36">
        <v>968</v>
      </c>
      <c r="G2" s="36">
        <v>42</v>
      </c>
      <c r="H2" s="36" t="s">
        <v>72</v>
      </c>
    </row>
    <row r="3" spans="1:26">
      <c r="A3" s="36" t="s">
        <v>23</v>
      </c>
      <c r="B3" s="36">
        <v>621</v>
      </c>
      <c r="C3" s="36">
        <v>710</v>
      </c>
      <c r="D3" s="36">
        <v>884</v>
      </c>
      <c r="E3" s="36">
        <v>1109</v>
      </c>
      <c r="F3" s="36">
        <v>1214</v>
      </c>
      <c r="G3" s="36">
        <v>42</v>
      </c>
      <c r="H3" s="36" t="s">
        <v>72</v>
      </c>
    </row>
    <row r="4" spans="1:26">
      <c r="A4" s="36" t="s">
        <v>24</v>
      </c>
      <c r="B4" s="36">
        <v>527</v>
      </c>
      <c r="C4" s="36">
        <v>543</v>
      </c>
      <c r="D4" s="36">
        <v>697</v>
      </c>
      <c r="E4" s="36">
        <v>892</v>
      </c>
      <c r="F4" s="36">
        <v>1027</v>
      </c>
      <c r="G4" s="36">
        <v>42</v>
      </c>
      <c r="H4" s="36" t="s">
        <v>72</v>
      </c>
    </row>
    <row r="5" spans="1:26">
      <c r="A5" s="36" t="s">
        <v>25</v>
      </c>
      <c r="B5" s="36">
        <v>590</v>
      </c>
      <c r="C5" s="36">
        <v>601</v>
      </c>
      <c r="D5" s="36">
        <v>697</v>
      </c>
      <c r="E5" s="36">
        <v>874</v>
      </c>
      <c r="F5" s="36">
        <v>949</v>
      </c>
      <c r="G5" s="36">
        <v>42</v>
      </c>
      <c r="H5" s="36" t="s">
        <v>72</v>
      </c>
    </row>
    <row r="6" spans="1:26">
      <c r="A6" s="36" t="s">
        <v>26</v>
      </c>
      <c r="B6" s="36">
        <v>494</v>
      </c>
      <c r="C6" s="36">
        <v>599</v>
      </c>
      <c r="D6" s="36">
        <v>716</v>
      </c>
      <c r="E6" s="36">
        <v>957</v>
      </c>
      <c r="F6" s="36">
        <v>1078</v>
      </c>
      <c r="G6" s="36">
        <v>42</v>
      </c>
      <c r="H6" s="36" t="s">
        <v>72</v>
      </c>
    </row>
    <row r="7" spans="1:26">
      <c r="A7" s="36" t="s">
        <v>27</v>
      </c>
      <c r="B7" s="36">
        <v>522</v>
      </c>
      <c r="C7" s="36">
        <v>557</v>
      </c>
      <c r="D7" s="36">
        <v>703</v>
      </c>
      <c r="E7" s="36">
        <v>881</v>
      </c>
      <c r="F7" s="36">
        <v>957</v>
      </c>
      <c r="G7" s="36">
        <v>42</v>
      </c>
      <c r="H7" s="36" t="s">
        <v>72</v>
      </c>
    </row>
    <row r="8" spans="1:26">
      <c r="A8" s="36" t="s">
        <v>28</v>
      </c>
      <c r="B8" s="36">
        <v>523</v>
      </c>
      <c r="C8" s="36">
        <v>527</v>
      </c>
      <c r="D8" s="36">
        <v>697</v>
      </c>
      <c r="E8" s="36">
        <v>874</v>
      </c>
      <c r="F8" s="36">
        <v>949</v>
      </c>
      <c r="G8" s="36">
        <v>42</v>
      </c>
      <c r="H8" s="36" t="s">
        <v>72</v>
      </c>
    </row>
    <row r="9" spans="1:26">
      <c r="A9" s="36" t="s">
        <v>29</v>
      </c>
      <c r="B9" s="36">
        <v>621</v>
      </c>
      <c r="C9" s="36">
        <v>710</v>
      </c>
      <c r="D9" s="36">
        <v>884</v>
      </c>
      <c r="E9" s="36">
        <v>1109</v>
      </c>
      <c r="F9" s="36">
        <v>1214</v>
      </c>
      <c r="G9" s="36">
        <v>42</v>
      </c>
      <c r="H9" s="36" t="s">
        <v>72</v>
      </c>
    </row>
    <row r="10" spans="1:26">
      <c r="A10" s="36" t="s">
        <v>30</v>
      </c>
      <c r="B10" s="36">
        <v>535</v>
      </c>
      <c r="C10" s="36">
        <v>538</v>
      </c>
      <c r="D10" s="36">
        <v>716</v>
      </c>
      <c r="E10" s="36">
        <v>898</v>
      </c>
      <c r="F10" s="36">
        <v>1261</v>
      </c>
      <c r="G10" s="36">
        <v>42</v>
      </c>
      <c r="H10" s="36" t="s">
        <v>72</v>
      </c>
    </row>
    <row r="11" spans="1:26">
      <c r="A11" s="36" t="s">
        <v>31</v>
      </c>
      <c r="B11" s="36">
        <v>590</v>
      </c>
      <c r="C11" s="36">
        <v>594</v>
      </c>
      <c r="D11" s="36">
        <v>708</v>
      </c>
      <c r="E11" s="36">
        <v>888</v>
      </c>
      <c r="F11" s="36">
        <v>964</v>
      </c>
      <c r="G11" s="36">
        <v>42</v>
      </c>
      <c r="H11" s="36" t="s">
        <v>72</v>
      </c>
    </row>
    <row r="12" spans="1:26">
      <c r="A12" s="36" t="s">
        <v>32</v>
      </c>
      <c r="B12" s="36">
        <v>652</v>
      </c>
      <c r="C12" s="36">
        <v>656</v>
      </c>
      <c r="D12" s="36">
        <v>777</v>
      </c>
      <c r="E12" s="36">
        <v>974</v>
      </c>
      <c r="F12" s="36">
        <v>1058</v>
      </c>
      <c r="G12" s="36">
        <v>42</v>
      </c>
      <c r="H12" s="36" t="s">
        <v>72</v>
      </c>
    </row>
    <row r="13" spans="1:26">
      <c r="A13" s="36" t="s">
        <v>33</v>
      </c>
      <c r="B13" s="36">
        <v>553</v>
      </c>
      <c r="C13" s="36">
        <v>559</v>
      </c>
      <c r="D13" s="36">
        <v>697</v>
      </c>
      <c r="E13" s="36">
        <v>888</v>
      </c>
      <c r="F13" s="36">
        <v>949</v>
      </c>
      <c r="G13" s="36">
        <v>42</v>
      </c>
      <c r="H13" s="36" t="s">
        <v>72</v>
      </c>
    </row>
    <row r="14" spans="1:26">
      <c r="A14" s="36" t="s">
        <v>34</v>
      </c>
      <c r="B14" s="36">
        <v>474</v>
      </c>
      <c r="C14" s="36">
        <v>571</v>
      </c>
      <c r="D14" s="36">
        <v>743</v>
      </c>
      <c r="E14" s="36">
        <v>932</v>
      </c>
      <c r="F14" s="36">
        <v>1012</v>
      </c>
      <c r="G14" s="36">
        <v>42</v>
      </c>
      <c r="H14" s="36" t="s">
        <v>72</v>
      </c>
    </row>
    <row r="15" spans="1:26">
      <c r="A15" s="36" t="s">
        <v>35</v>
      </c>
      <c r="B15" s="36">
        <v>445</v>
      </c>
      <c r="C15" s="36">
        <v>545</v>
      </c>
      <c r="D15" s="36">
        <v>697</v>
      </c>
      <c r="E15" s="36">
        <v>877</v>
      </c>
      <c r="F15" s="36">
        <v>949</v>
      </c>
      <c r="G15" s="36">
        <v>42</v>
      </c>
      <c r="H15" s="36" t="s">
        <v>72</v>
      </c>
    </row>
    <row r="16" spans="1:26">
      <c r="A16" s="36" t="s">
        <v>36</v>
      </c>
      <c r="B16" s="36">
        <v>539</v>
      </c>
      <c r="C16" s="36">
        <v>552</v>
      </c>
      <c r="D16" s="36">
        <v>721</v>
      </c>
      <c r="E16" s="36">
        <v>904</v>
      </c>
      <c r="F16" s="36">
        <v>1047</v>
      </c>
      <c r="G16" s="36">
        <v>42</v>
      </c>
      <c r="H16" s="36" t="s">
        <v>72</v>
      </c>
    </row>
    <row r="17" spans="1:8">
      <c r="A17" s="36" t="s">
        <v>37</v>
      </c>
      <c r="B17" s="36">
        <v>590</v>
      </c>
      <c r="C17" s="36">
        <v>590</v>
      </c>
      <c r="D17" s="36">
        <v>697</v>
      </c>
      <c r="E17" s="36">
        <v>906</v>
      </c>
      <c r="F17" s="36">
        <v>1112</v>
      </c>
      <c r="G17" s="36">
        <v>42</v>
      </c>
      <c r="H17" s="36" t="s">
        <v>72</v>
      </c>
    </row>
    <row r="18" spans="1:8">
      <c r="A18" s="36" t="s">
        <v>38</v>
      </c>
      <c r="B18" s="36">
        <v>547</v>
      </c>
      <c r="C18" s="36">
        <v>574</v>
      </c>
      <c r="D18" s="36">
        <v>697</v>
      </c>
      <c r="E18" s="36">
        <v>874</v>
      </c>
      <c r="F18" s="36">
        <v>1024</v>
      </c>
      <c r="G18" s="36">
        <v>42</v>
      </c>
      <c r="H18" s="36" t="s">
        <v>72</v>
      </c>
    </row>
    <row r="19" spans="1:8">
      <c r="A19" s="36" t="s">
        <v>39</v>
      </c>
      <c r="B19" s="36">
        <v>565</v>
      </c>
      <c r="C19" s="36">
        <v>595</v>
      </c>
      <c r="D19" s="36">
        <v>697</v>
      </c>
      <c r="E19" s="36">
        <v>937</v>
      </c>
      <c r="F19" s="36">
        <v>949</v>
      </c>
      <c r="G19" s="36">
        <v>42</v>
      </c>
      <c r="H19" s="36" t="s">
        <v>72</v>
      </c>
    </row>
    <row r="20" spans="1:8">
      <c r="A20" s="36" t="s">
        <v>40</v>
      </c>
      <c r="B20" s="36">
        <v>621</v>
      </c>
      <c r="C20" s="36">
        <v>710</v>
      </c>
      <c r="D20" s="36">
        <v>884</v>
      </c>
      <c r="E20" s="36">
        <v>1109</v>
      </c>
      <c r="F20" s="36">
        <v>1214</v>
      </c>
      <c r="G20" s="36">
        <v>42</v>
      </c>
      <c r="H20" s="36" t="s">
        <v>72</v>
      </c>
    </row>
    <row r="21" spans="1:8" ht="15.75" customHeight="1">
      <c r="A21" s="36" t="s">
        <v>41</v>
      </c>
      <c r="B21" s="36">
        <v>621</v>
      </c>
      <c r="C21" s="36">
        <v>710</v>
      </c>
      <c r="D21" s="36">
        <v>884</v>
      </c>
      <c r="E21" s="36">
        <v>1109</v>
      </c>
      <c r="F21" s="36">
        <v>1214</v>
      </c>
      <c r="G21" s="36">
        <v>42</v>
      </c>
      <c r="H21" s="36" t="s">
        <v>72</v>
      </c>
    </row>
    <row r="22" spans="1:8" ht="15.75" customHeight="1"/>
    <row r="23" spans="1:8" ht="15.75" customHeight="1"/>
    <row r="24" spans="1:8" ht="15.75" customHeight="1"/>
    <row r="25" spans="1:8" ht="15.75" customHeight="1"/>
    <row r="26" spans="1:8" ht="15.75" customHeight="1"/>
    <row r="27" spans="1:8" ht="15.75" customHeight="1"/>
    <row r="28" spans="1:8" ht="15.75" customHeight="1"/>
    <row r="29" spans="1:8" ht="15.75" customHeight="1"/>
    <row r="30" spans="1:8" ht="15.75" customHeight="1"/>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000"/>
  <sheetViews>
    <sheetView workbookViewId="0">
      <selection activeCell="B12" sqref="B12"/>
    </sheetView>
  </sheetViews>
  <sheetFormatPr baseColWidth="10" defaultColWidth="14.5" defaultRowHeight="15" customHeight="1"/>
  <cols>
    <col min="1" max="1" width="42.83203125" customWidth="1"/>
    <col min="2" max="2" width="38.1640625" customWidth="1"/>
    <col min="3" max="3" width="62" customWidth="1"/>
    <col min="4" max="26" width="8.6640625" customWidth="1"/>
  </cols>
  <sheetData>
    <row r="1" spans="1:3" ht="25.5" customHeight="1">
      <c r="A1" s="76" t="s">
        <v>73</v>
      </c>
      <c r="B1" s="61"/>
      <c r="C1" s="61"/>
    </row>
    <row r="2" spans="1:3" ht="25.5" customHeight="1">
      <c r="A2" s="61"/>
      <c r="B2" s="61"/>
      <c r="C2" s="61"/>
    </row>
    <row r="3" spans="1:3" ht="16">
      <c r="A3" s="37"/>
      <c r="B3" s="5"/>
      <c r="C3" s="5"/>
    </row>
    <row r="4" spans="1:3" ht="17">
      <c r="A4" s="38" t="s">
        <v>52</v>
      </c>
      <c r="B4" s="39" t="s">
        <v>53</v>
      </c>
      <c r="C4" s="40" t="s">
        <v>54</v>
      </c>
    </row>
    <row r="5" spans="1:3" ht="39" customHeight="1">
      <c r="A5" s="33" t="s">
        <v>74</v>
      </c>
      <c r="B5" s="41" t="s">
        <v>58</v>
      </c>
      <c r="C5" s="42"/>
    </row>
    <row r="6" spans="1:3" ht="39" customHeight="1">
      <c r="A6" s="33" t="s">
        <v>75</v>
      </c>
      <c r="B6" s="41" t="s">
        <v>58</v>
      </c>
      <c r="C6" s="42"/>
    </row>
    <row r="7" spans="1:3" ht="39" customHeight="1">
      <c r="A7" s="33" t="s">
        <v>76</v>
      </c>
      <c r="B7" s="41" t="s">
        <v>58</v>
      </c>
      <c r="C7" s="42"/>
    </row>
    <row r="8" spans="1:3" ht="39" customHeight="1">
      <c r="A8" s="33" t="s">
        <v>77</v>
      </c>
      <c r="B8" s="41" t="s">
        <v>58</v>
      </c>
      <c r="C8" s="42"/>
    </row>
    <row r="9" spans="1:3" ht="39" customHeight="1">
      <c r="A9" s="33" t="s">
        <v>78</v>
      </c>
      <c r="B9" s="41" t="s">
        <v>58</v>
      </c>
      <c r="C9" s="42"/>
    </row>
    <row r="10" spans="1:3" ht="39" customHeight="1">
      <c r="A10" s="33" t="s">
        <v>79</v>
      </c>
      <c r="B10" s="41" t="s">
        <v>58</v>
      </c>
      <c r="C10" s="42"/>
    </row>
    <row r="11" spans="1:3" ht="39" customHeight="1">
      <c r="A11" s="33" t="s">
        <v>80</v>
      </c>
      <c r="B11" s="41" t="s">
        <v>58</v>
      </c>
      <c r="C11" s="42"/>
    </row>
    <row r="12" spans="1:3" ht="39" customHeight="1">
      <c r="A12" s="33" t="s">
        <v>81</v>
      </c>
      <c r="B12" s="41" t="s">
        <v>58</v>
      </c>
      <c r="C12" s="42"/>
    </row>
    <row r="13" spans="1:3" ht="39" customHeight="1">
      <c r="A13" s="33" t="s">
        <v>82</v>
      </c>
      <c r="B13" s="41" t="s">
        <v>58</v>
      </c>
      <c r="C13" s="42"/>
    </row>
    <row r="14" spans="1:3" ht="39" customHeight="1">
      <c r="A14" s="33" t="s">
        <v>83</v>
      </c>
      <c r="B14" s="41" t="s">
        <v>58</v>
      </c>
      <c r="C14" s="42"/>
    </row>
    <row r="15" spans="1:3" ht="39" customHeight="1">
      <c r="A15" s="33" t="s">
        <v>84</v>
      </c>
      <c r="B15" s="41" t="s">
        <v>58</v>
      </c>
      <c r="C15" s="42"/>
    </row>
    <row r="16" spans="1:3" ht="39" customHeight="1">
      <c r="A16" s="33" t="s">
        <v>85</v>
      </c>
      <c r="B16" s="41" t="s">
        <v>58</v>
      </c>
      <c r="C16" s="42"/>
    </row>
    <row r="17" spans="1:3" ht="39" customHeight="1">
      <c r="A17" s="33" t="s">
        <v>86</v>
      </c>
      <c r="B17" s="41" t="s">
        <v>58</v>
      </c>
      <c r="C17" s="42"/>
    </row>
    <row r="18" spans="1:3" ht="39" customHeight="1">
      <c r="A18" s="33" t="s">
        <v>87</v>
      </c>
      <c r="B18" s="41" t="s">
        <v>58</v>
      </c>
      <c r="C18" s="42"/>
    </row>
    <row r="19" spans="1:3" ht="39" customHeight="1">
      <c r="A19" s="33" t="s">
        <v>88</v>
      </c>
      <c r="B19" s="41" t="s">
        <v>58</v>
      </c>
      <c r="C19" s="42"/>
    </row>
    <row r="20" spans="1:3" ht="39" customHeight="1">
      <c r="A20" s="33" t="s">
        <v>89</v>
      </c>
      <c r="B20" s="41" t="s">
        <v>58</v>
      </c>
      <c r="C20" s="42"/>
    </row>
    <row r="21" spans="1:3" ht="39" customHeight="1">
      <c r="A21" s="33" t="s">
        <v>90</v>
      </c>
      <c r="B21" s="41" t="s">
        <v>58</v>
      </c>
      <c r="C21" s="42"/>
    </row>
    <row r="22" spans="1:3" ht="70.5" customHeight="1">
      <c r="A22" s="33" t="s">
        <v>91</v>
      </c>
      <c r="B22" s="41" t="s">
        <v>58</v>
      </c>
      <c r="C22" s="42"/>
    </row>
    <row r="23" spans="1:3" ht="15.75" customHeight="1">
      <c r="A23" s="43" t="s">
        <v>92</v>
      </c>
      <c r="B23" s="77">
        <f>SUM(B5:B22)</f>
        <v>0</v>
      </c>
      <c r="C23" s="73"/>
    </row>
    <row r="24" spans="1:3" ht="15.75" customHeight="1">
      <c r="A24" s="5"/>
      <c r="B24" s="5"/>
      <c r="C24" s="5"/>
    </row>
    <row r="25" spans="1:3" ht="15.75" customHeight="1">
      <c r="A25" s="5"/>
      <c r="B25" s="5"/>
      <c r="C25" s="5"/>
    </row>
    <row r="26" spans="1:3" ht="15.75" customHeight="1"/>
    <row r="27" spans="1:3" ht="15.75" customHeight="1"/>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2"/>
    <mergeCell ref="B23:C23"/>
  </mergeCells>
  <pageMargins left="0.7" right="0.7" top="0.75" bottom="0.75" header="0" footer="0"/>
  <pageSetup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991"/>
  <sheetViews>
    <sheetView tabSelected="1" workbookViewId="0">
      <selection activeCell="J24" sqref="J24"/>
    </sheetView>
  </sheetViews>
  <sheetFormatPr baseColWidth="10" defaultColWidth="14.5" defaultRowHeight="15" customHeight="1"/>
  <cols>
    <col min="1" max="4" width="8.6640625" customWidth="1"/>
    <col min="5" max="5" width="14.5" customWidth="1"/>
    <col min="6" max="7" width="8.6640625" customWidth="1"/>
    <col min="8" max="8" width="47.5" customWidth="1"/>
    <col min="9" max="26" width="8.6640625" customWidth="1"/>
  </cols>
  <sheetData>
    <row r="1" spans="1:9" ht="24">
      <c r="A1" s="88" t="s">
        <v>93</v>
      </c>
      <c r="B1" s="61"/>
      <c r="C1" s="61"/>
      <c r="D1" s="61"/>
      <c r="E1" s="61"/>
      <c r="F1" s="5"/>
      <c r="G1" s="5"/>
      <c r="H1" s="5"/>
      <c r="I1" s="5"/>
    </row>
    <row r="2" spans="1:9" ht="16">
      <c r="A2" s="44"/>
      <c r="B2" s="5"/>
      <c r="C2" s="5"/>
      <c r="D2" s="5"/>
      <c r="E2" s="5"/>
      <c r="F2" s="5"/>
      <c r="G2" s="5"/>
      <c r="H2" s="5"/>
      <c r="I2" s="5"/>
    </row>
    <row r="3" spans="1:9" ht="21" customHeight="1">
      <c r="A3" s="11" t="s">
        <v>94</v>
      </c>
      <c r="B3" s="5"/>
      <c r="C3" s="5"/>
      <c r="D3" s="5"/>
      <c r="E3" s="5"/>
      <c r="F3" s="5"/>
      <c r="G3" s="5"/>
      <c r="H3" s="45">
        <f>'Proposed Budget'!B18*0.06</f>
        <v>0</v>
      </c>
      <c r="I3" s="5"/>
    </row>
    <row r="4" spans="1:9" ht="16">
      <c r="A4" s="11"/>
      <c r="B4" s="5"/>
      <c r="C4" s="5"/>
      <c r="D4" s="5"/>
      <c r="E4" s="5"/>
      <c r="F4" s="5"/>
      <c r="G4" s="5"/>
      <c r="H4" s="5"/>
      <c r="I4" s="5"/>
    </row>
    <row r="5" spans="1:9" ht="16">
      <c r="A5" s="11" t="s">
        <v>125</v>
      </c>
      <c r="B5" s="5"/>
      <c r="C5" s="5"/>
      <c r="D5" s="5"/>
      <c r="E5" s="5"/>
      <c r="F5" s="5"/>
      <c r="G5" s="5"/>
      <c r="H5" s="5"/>
      <c r="I5" s="5"/>
    </row>
    <row r="6" spans="1:9" ht="16.5" customHeight="1">
      <c r="A6" s="78"/>
      <c r="B6" s="79"/>
      <c r="C6" s="79"/>
      <c r="D6" s="79"/>
      <c r="E6" s="79"/>
      <c r="F6" s="79"/>
      <c r="G6" s="79"/>
      <c r="H6" s="79"/>
      <c r="I6" s="80"/>
    </row>
    <row r="7" spans="1:9" ht="15" customHeight="1">
      <c r="A7" s="81"/>
      <c r="B7" s="61"/>
      <c r="C7" s="61"/>
      <c r="D7" s="61"/>
      <c r="E7" s="61"/>
      <c r="F7" s="61"/>
      <c r="G7" s="61"/>
      <c r="H7" s="61"/>
      <c r="I7" s="82"/>
    </row>
    <row r="8" spans="1:9" ht="15" customHeight="1">
      <c r="A8" s="81"/>
      <c r="B8" s="61"/>
      <c r="C8" s="61"/>
      <c r="D8" s="61"/>
      <c r="E8" s="61"/>
      <c r="F8" s="61"/>
      <c r="G8" s="61"/>
      <c r="H8" s="61"/>
      <c r="I8" s="82"/>
    </row>
    <row r="9" spans="1:9" ht="15" customHeight="1">
      <c r="A9" s="81"/>
      <c r="B9" s="61"/>
      <c r="C9" s="61"/>
      <c r="D9" s="61"/>
      <c r="E9" s="61"/>
      <c r="F9" s="61"/>
      <c r="G9" s="61"/>
      <c r="H9" s="61"/>
      <c r="I9" s="82"/>
    </row>
    <row r="10" spans="1:9" ht="15" customHeight="1">
      <c r="A10" s="81"/>
      <c r="B10" s="61"/>
      <c r="C10" s="61"/>
      <c r="D10" s="61"/>
      <c r="E10" s="61"/>
      <c r="F10" s="61"/>
      <c r="G10" s="61"/>
      <c r="H10" s="61"/>
      <c r="I10" s="82"/>
    </row>
    <row r="11" spans="1:9" ht="15.75" customHeight="1">
      <c r="A11" s="83"/>
      <c r="B11" s="84"/>
      <c r="C11" s="84"/>
      <c r="D11" s="84"/>
      <c r="E11" s="84"/>
      <c r="F11" s="84"/>
      <c r="G11" s="84"/>
      <c r="H11" s="84"/>
      <c r="I11" s="85"/>
    </row>
    <row r="12" spans="1:9" ht="17" thickTop="1">
      <c r="A12" s="11"/>
      <c r="B12" s="5"/>
      <c r="C12" s="5"/>
      <c r="D12" s="5"/>
      <c r="E12" s="5"/>
      <c r="F12" s="5"/>
      <c r="G12" s="5"/>
      <c r="H12" s="5"/>
      <c r="I12" s="5"/>
    </row>
    <row r="13" spans="1:9" ht="15.75" customHeight="1">
      <c r="A13" s="5"/>
      <c r="B13" s="5"/>
      <c r="C13" s="5"/>
      <c r="D13" s="5"/>
      <c r="E13" s="5"/>
      <c r="F13" s="5"/>
      <c r="G13" s="5"/>
      <c r="H13" s="5"/>
      <c r="I13" s="5"/>
    </row>
    <row r="14" spans="1:9" ht="15.75" customHeight="1">
      <c r="A14" s="88" t="s">
        <v>95</v>
      </c>
      <c r="B14" s="61"/>
      <c r="C14" s="61"/>
      <c r="D14" s="5"/>
      <c r="E14" s="5"/>
      <c r="F14" s="5"/>
      <c r="G14" s="5"/>
      <c r="H14" s="5"/>
      <c r="I14" s="5"/>
    </row>
    <row r="15" spans="1:9" ht="15.75" customHeight="1">
      <c r="A15" s="86" t="s">
        <v>96</v>
      </c>
      <c r="B15" s="61"/>
      <c r="C15" s="61"/>
      <c r="D15" s="61"/>
      <c r="E15" s="61"/>
      <c r="F15" s="61"/>
      <c r="G15" s="61"/>
      <c r="H15" s="61"/>
      <c r="I15" s="61"/>
    </row>
    <row r="16" spans="1:9" ht="15.75" customHeight="1">
      <c r="A16" s="61"/>
      <c r="B16" s="61"/>
      <c r="C16" s="61"/>
      <c r="D16" s="61"/>
      <c r="E16" s="61"/>
      <c r="F16" s="61"/>
      <c r="G16" s="61"/>
      <c r="H16" s="61"/>
      <c r="I16" s="61"/>
    </row>
    <row r="17" spans="1:9" ht="15.75" customHeight="1">
      <c r="A17" s="78"/>
      <c r="B17" s="79"/>
      <c r="C17" s="79"/>
      <c r="D17" s="79"/>
      <c r="E17" s="79"/>
      <c r="F17" s="79"/>
      <c r="G17" s="79"/>
      <c r="H17" s="79"/>
      <c r="I17" s="80"/>
    </row>
    <row r="18" spans="1:9" ht="15.75" customHeight="1">
      <c r="A18" s="81"/>
      <c r="B18" s="61"/>
      <c r="C18" s="61"/>
      <c r="D18" s="61"/>
      <c r="E18" s="61"/>
      <c r="F18" s="61"/>
      <c r="G18" s="61"/>
      <c r="H18" s="61"/>
      <c r="I18" s="82"/>
    </row>
    <row r="19" spans="1:9" ht="15.75" customHeight="1">
      <c r="A19" s="81"/>
      <c r="B19" s="61"/>
      <c r="C19" s="61"/>
      <c r="D19" s="61"/>
      <c r="E19" s="61"/>
      <c r="F19" s="61"/>
      <c r="G19" s="61"/>
      <c r="H19" s="61"/>
      <c r="I19" s="82"/>
    </row>
    <row r="20" spans="1:9" ht="15.75" customHeight="1">
      <c r="A20" s="81"/>
      <c r="B20" s="61"/>
      <c r="C20" s="61"/>
      <c r="D20" s="61"/>
      <c r="E20" s="61"/>
      <c r="F20" s="61"/>
      <c r="G20" s="61"/>
      <c r="H20" s="61"/>
      <c r="I20" s="82"/>
    </row>
    <row r="21" spans="1:9" ht="15.75" customHeight="1">
      <c r="A21" s="81"/>
      <c r="B21" s="61"/>
      <c r="C21" s="61"/>
      <c r="D21" s="61"/>
      <c r="E21" s="61"/>
      <c r="F21" s="61"/>
      <c r="G21" s="61"/>
      <c r="H21" s="61"/>
      <c r="I21" s="82"/>
    </row>
    <row r="22" spans="1:9" ht="15.75" customHeight="1">
      <c r="A22" s="81"/>
      <c r="B22" s="61"/>
      <c r="C22" s="61"/>
      <c r="D22" s="61"/>
      <c r="E22" s="61"/>
      <c r="F22" s="61"/>
      <c r="G22" s="61"/>
      <c r="H22" s="61"/>
      <c r="I22" s="82"/>
    </row>
    <row r="23" spans="1:9" ht="38.25" customHeight="1">
      <c r="A23" s="83"/>
      <c r="B23" s="84"/>
      <c r="C23" s="84"/>
      <c r="D23" s="84"/>
      <c r="E23" s="84"/>
      <c r="F23" s="84"/>
      <c r="G23" s="84"/>
      <c r="H23" s="84"/>
      <c r="I23" s="85"/>
    </row>
    <row r="24" spans="1:9" ht="66.75" customHeight="1">
      <c r="A24" s="87" t="s">
        <v>97</v>
      </c>
      <c r="B24" s="79"/>
      <c r="C24" s="79"/>
      <c r="D24" s="79"/>
      <c r="E24" s="79"/>
      <c r="F24" s="79"/>
      <c r="G24" s="79"/>
      <c r="H24" s="79"/>
      <c r="I24" s="79"/>
    </row>
    <row r="25" spans="1:9" ht="15.75" customHeight="1">
      <c r="A25" s="46"/>
    </row>
    <row r="26" spans="1:9" ht="36.75" customHeight="1">
      <c r="A26" s="86" t="s">
        <v>98</v>
      </c>
      <c r="B26" s="61"/>
      <c r="C26" s="61"/>
      <c r="D26" s="61"/>
      <c r="E26" s="61"/>
      <c r="F26" s="61"/>
      <c r="G26" s="61"/>
      <c r="H26" s="61"/>
      <c r="I26" s="61"/>
    </row>
    <row r="27" spans="1:9" ht="36.75" customHeight="1">
      <c r="A27" s="61"/>
      <c r="B27" s="61"/>
      <c r="C27" s="61"/>
      <c r="D27" s="61"/>
      <c r="E27" s="61"/>
      <c r="F27" s="61"/>
      <c r="G27" s="61"/>
      <c r="H27" s="61"/>
      <c r="I27" s="61"/>
    </row>
    <row r="28" spans="1:9" ht="15.75" customHeight="1">
      <c r="A28" s="78"/>
      <c r="B28" s="79"/>
      <c r="C28" s="79"/>
      <c r="D28" s="79"/>
      <c r="E28" s="79"/>
      <c r="F28" s="79"/>
      <c r="G28" s="79"/>
      <c r="H28" s="79"/>
      <c r="I28" s="80"/>
    </row>
    <row r="29" spans="1:9" ht="15.75" customHeight="1">
      <c r="A29" s="81"/>
      <c r="B29" s="61"/>
      <c r="C29" s="61"/>
      <c r="D29" s="61"/>
      <c r="E29" s="61"/>
      <c r="F29" s="61"/>
      <c r="G29" s="61"/>
      <c r="H29" s="61"/>
      <c r="I29" s="82"/>
    </row>
    <row r="30" spans="1:9" ht="15.75" customHeight="1">
      <c r="A30" s="81"/>
      <c r="B30" s="61"/>
      <c r="C30" s="61"/>
      <c r="D30" s="61"/>
      <c r="E30" s="61"/>
      <c r="F30" s="61"/>
      <c r="G30" s="61"/>
      <c r="H30" s="61"/>
      <c r="I30" s="82"/>
    </row>
    <row r="31" spans="1:9" ht="15.75" customHeight="1">
      <c r="A31" s="81"/>
      <c r="B31" s="61"/>
      <c r="C31" s="61"/>
      <c r="D31" s="61"/>
      <c r="E31" s="61"/>
      <c r="F31" s="61"/>
      <c r="G31" s="61"/>
      <c r="H31" s="61"/>
      <c r="I31" s="82"/>
    </row>
    <row r="32" spans="1:9" ht="15.75" customHeight="1">
      <c r="A32" s="81"/>
      <c r="B32" s="61"/>
      <c r="C32" s="61"/>
      <c r="D32" s="61"/>
      <c r="E32" s="61"/>
      <c r="F32" s="61"/>
      <c r="G32" s="61"/>
      <c r="H32" s="61"/>
      <c r="I32" s="82"/>
    </row>
    <row r="33" spans="1:9" ht="15.75" customHeight="1">
      <c r="A33" s="81"/>
      <c r="B33" s="61"/>
      <c r="C33" s="61"/>
      <c r="D33" s="61"/>
      <c r="E33" s="61"/>
      <c r="F33" s="61"/>
      <c r="G33" s="61"/>
      <c r="H33" s="61"/>
      <c r="I33" s="82"/>
    </row>
    <row r="34" spans="1:9" ht="15.75" customHeight="1">
      <c r="A34" s="83"/>
      <c r="B34" s="84"/>
      <c r="C34" s="84"/>
      <c r="D34" s="84"/>
      <c r="E34" s="84"/>
      <c r="F34" s="84"/>
      <c r="G34" s="84"/>
      <c r="H34" s="84"/>
      <c r="I34" s="85"/>
    </row>
    <row r="35" spans="1:9" ht="15.75" customHeight="1"/>
    <row r="36" spans="1:9" ht="15.75" customHeight="1"/>
    <row r="37" spans="1:9" ht="15.75" customHeight="1"/>
    <row r="38" spans="1:9" ht="15.75" customHeight="1"/>
    <row r="39" spans="1:9" ht="15.75" customHeight="1"/>
    <row r="40" spans="1:9" ht="15.75" customHeight="1"/>
    <row r="41" spans="1:9" ht="15.75" customHeight="1"/>
    <row r="42" spans="1:9" ht="15.75" customHeight="1"/>
    <row r="43" spans="1:9" ht="15.75" customHeight="1"/>
    <row r="44" spans="1:9" ht="15.75" customHeight="1"/>
    <row r="45" spans="1:9" ht="15.75" customHeight="1"/>
    <row r="46" spans="1:9" ht="15.75" customHeight="1"/>
    <row r="47" spans="1:9" ht="15.75" customHeight="1"/>
    <row r="48" spans="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8">
    <mergeCell ref="A28:I34"/>
    <mergeCell ref="A26:I27"/>
    <mergeCell ref="A17:I23"/>
    <mergeCell ref="A24:I24"/>
    <mergeCell ref="A1:E1"/>
    <mergeCell ref="A6:I11"/>
    <mergeCell ref="A14:C14"/>
    <mergeCell ref="A15:I16"/>
  </mergeCells>
  <pageMargins left="0.7" right="0.7" top="0.75" bottom="0.75" header="0" footer="0"/>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E1000"/>
  <sheetViews>
    <sheetView topLeftCell="A9" workbookViewId="0">
      <selection activeCell="D20" sqref="D20"/>
    </sheetView>
  </sheetViews>
  <sheetFormatPr baseColWidth="10" defaultColWidth="14.5" defaultRowHeight="15" customHeight="1"/>
  <cols>
    <col min="1" max="1" width="55.83203125" customWidth="1"/>
    <col min="2" max="2" width="20.5" customWidth="1"/>
    <col min="3" max="3" width="19.1640625" customWidth="1"/>
    <col min="4" max="4" width="22.5" customWidth="1"/>
    <col min="5" max="26" width="8.6640625" customWidth="1"/>
  </cols>
  <sheetData>
    <row r="1" spans="1:5" ht="20.25" customHeight="1">
      <c r="A1" s="90" t="s">
        <v>99</v>
      </c>
      <c r="B1" s="61"/>
      <c r="C1" s="61"/>
      <c r="D1" s="61"/>
    </row>
    <row r="2" spans="1:5" ht="20.25" customHeight="1">
      <c r="A2" s="61"/>
      <c r="B2" s="61"/>
      <c r="C2" s="61"/>
      <c r="D2" s="61"/>
    </row>
    <row r="3" spans="1:5" ht="20.25" customHeight="1">
      <c r="A3" s="2"/>
      <c r="B3" s="2"/>
      <c r="C3" s="1"/>
      <c r="D3" s="1"/>
    </row>
    <row r="4" spans="1:5" ht="21" customHeight="1">
      <c r="A4" s="2" t="s">
        <v>2</v>
      </c>
      <c r="B4" s="91">
        <f>'Instructions and Contact Info'!B5</f>
        <v>0</v>
      </c>
      <c r="C4" s="72"/>
      <c r="D4" s="73"/>
    </row>
    <row r="5" spans="1:5" ht="17.25" customHeight="1">
      <c r="A5" s="2" t="s">
        <v>3</v>
      </c>
      <c r="B5" s="91">
        <f>'Instructions and Contact Info'!B6</f>
        <v>0</v>
      </c>
      <c r="C5" s="72"/>
      <c r="D5" s="73"/>
    </row>
    <row r="6" spans="1:5" ht="17.25" customHeight="1">
      <c r="A6" s="2" t="s">
        <v>4</v>
      </c>
      <c r="B6" s="91">
        <f>'Instructions and Contact Info'!B7</f>
        <v>0</v>
      </c>
      <c r="C6" s="72"/>
      <c r="D6" s="73"/>
    </row>
    <row r="7" spans="1:5" ht="17.25" customHeight="1">
      <c r="A7" s="2" t="s">
        <v>5</v>
      </c>
      <c r="B7" s="91">
        <f>'Instructions and Contact Info'!B8</f>
        <v>0</v>
      </c>
      <c r="C7" s="72"/>
      <c r="D7" s="73"/>
    </row>
    <row r="8" spans="1:5" ht="17.25" customHeight="1">
      <c r="A8" s="2"/>
      <c r="B8" s="4"/>
      <c r="C8" s="2"/>
      <c r="D8" s="2"/>
    </row>
    <row r="9" spans="1:5" ht="66" customHeight="1">
      <c r="A9" s="89" t="s">
        <v>100</v>
      </c>
      <c r="B9" s="61"/>
      <c r="C9" s="61"/>
      <c r="D9" s="61"/>
    </row>
    <row r="10" spans="1:5" ht="66" customHeight="1">
      <c r="A10" s="61"/>
      <c r="B10" s="61"/>
      <c r="C10" s="61"/>
      <c r="D10" s="61"/>
    </row>
    <row r="11" spans="1:5" ht="18.75" customHeight="1">
      <c r="A11" s="47"/>
      <c r="B11" s="5"/>
      <c r="C11" s="5"/>
    </row>
    <row r="12" spans="1:5" ht="52.5" customHeight="1">
      <c r="A12" s="31" t="s">
        <v>101</v>
      </c>
      <c r="B12" s="48" t="s">
        <v>102</v>
      </c>
      <c r="C12" s="48" t="s">
        <v>103</v>
      </c>
      <c r="D12" s="48" t="s">
        <v>104</v>
      </c>
    </row>
    <row r="13" spans="1:5" ht="16">
      <c r="A13" s="33" t="s">
        <v>105</v>
      </c>
      <c r="B13" s="49">
        <f>'Leasing ONLY'!B6</f>
        <v>0</v>
      </c>
      <c r="C13" s="49">
        <f t="shared" ref="C13:C20" si="0">B13</f>
        <v>0</v>
      </c>
      <c r="D13" s="49">
        <f t="shared" ref="D13:D20" si="1">B13+C13</f>
        <v>0</v>
      </c>
      <c r="E13" s="28"/>
    </row>
    <row r="14" spans="1:5" ht="16">
      <c r="A14" s="33" t="s">
        <v>106</v>
      </c>
      <c r="B14" s="49">
        <f>'Leasing ONLY'!G27</f>
        <v>0</v>
      </c>
      <c r="C14" s="49">
        <f t="shared" si="0"/>
        <v>0</v>
      </c>
      <c r="D14" s="49">
        <f t="shared" si="1"/>
        <v>0</v>
      </c>
      <c r="E14" s="28"/>
    </row>
    <row r="15" spans="1:5" ht="16">
      <c r="A15" s="33" t="s">
        <v>7</v>
      </c>
      <c r="B15" s="49">
        <f>'Rental Assistance ONLY'!G19</f>
        <v>0</v>
      </c>
      <c r="C15" s="49">
        <f t="shared" si="0"/>
        <v>0</v>
      </c>
      <c r="D15" s="49">
        <f t="shared" si="1"/>
        <v>0</v>
      </c>
      <c r="E15" s="28"/>
    </row>
    <row r="16" spans="1:5" ht="16">
      <c r="A16" s="33" t="s">
        <v>107</v>
      </c>
      <c r="B16" s="49">
        <f>'Operations ONLY'!B13</f>
        <v>0</v>
      </c>
      <c r="C16" s="49">
        <f t="shared" si="0"/>
        <v>0</v>
      </c>
      <c r="D16" s="49">
        <f t="shared" si="1"/>
        <v>0</v>
      </c>
    </row>
    <row r="17" spans="1:4" ht="16">
      <c r="A17" s="33" t="s">
        <v>108</v>
      </c>
      <c r="B17" s="49">
        <f>'Supportive Services'!B23:C23</f>
        <v>0</v>
      </c>
      <c r="C17" s="49">
        <f t="shared" si="0"/>
        <v>0</v>
      </c>
      <c r="D17" s="49">
        <f t="shared" si="1"/>
        <v>0</v>
      </c>
    </row>
    <row r="18" spans="1:4" ht="16">
      <c r="A18" s="33" t="s">
        <v>109</v>
      </c>
      <c r="B18" s="50">
        <f>SUM(B13:B17)</f>
        <v>0</v>
      </c>
      <c r="C18" s="50">
        <f t="shared" si="0"/>
        <v>0</v>
      </c>
      <c r="D18" s="50">
        <f t="shared" si="1"/>
        <v>0</v>
      </c>
    </row>
    <row r="19" spans="1:4" ht="16">
      <c r="A19" s="33" t="s">
        <v>110</v>
      </c>
      <c r="B19" s="49">
        <f>'Admin &amp; Match'!H3</f>
        <v>0</v>
      </c>
      <c r="C19" s="49">
        <f t="shared" si="0"/>
        <v>0</v>
      </c>
      <c r="D19" s="49">
        <f t="shared" si="1"/>
        <v>0</v>
      </c>
    </row>
    <row r="20" spans="1:4" ht="16">
      <c r="A20" s="33" t="s">
        <v>111</v>
      </c>
      <c r="B20" s="50">
        <f>B18+B19</f>
        <v>0</v>
      </c>
      <c r="C20" s="50">
        <f t="shared" si="0"/>
        <v>0</v>
      </c>
      <c r="D20" s="50">
        <f t="shared" si="1"/>
        <v>0</v>
      </c>
    </row>
    <row r="21" spans="1:4" ht="15.75" customHeight="1">
      <c r="A21" s="5"/>
      <c r="B21" s="5"/>
      <c r="C21" s="5"/>
    </row>
    <row r="22" spans="1:4" ht="15.75" customHeight="1">
      <c r="A22" s="5" t="s">
        <v>112</v>
      </c>
      <c r="B22" s="5"/>
      <c r="C22" s="5"/>
    </row>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9:D10"/>
    <mergeCell ref="A1:D2"/>
    <mergeCell ref="B4:D4"/>
    <mergeCell ref="B5:D5"/>
    <mergeCell ref="B6:D6"/>
    <mergeCell ref="B7:D7"/>
  </mergeCells>
  <pageMargins left="0.7" right="0.7" top="0.75" bottom="0.75" header="0" footer="0"/>
  <pageSetup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982"/>
  <sheetViews>
    <sheetView workbookViewId="0">
      <selection activeCell="A5" sqref="A5"/>
    </sheetView>
  </sheetViews>
  <sheetFormatPr baseColWidth="10" defaultColWidth="14.5" defaultRowHeight="15" customHeight="1"/>
  <cols>
    <col min="1" max="1" width="24.5" customWidth="1"/>
    <col min="2" max="2" width="20.5" customWidth="1"/>
    <col min="3" max="4" width="13.5" customWidth="1"/>
    <col min="5" max="5" width="15.1640625" customWidth="1"/>
    <col min="6" max="6" width="14" customWidth="1"/>
    <col min="7" max="26" width="8.6640625" customWidth="1"/>
  </cols>
  <sheetData>
    <row r="1" spans="1:6" ht="21">
      <c r="A1" s="92" t="s">
        <v>121</v>
      </c>
      <c r="B1" s="61"/>
      <c r="C1" s="61"/>
      <c r="D1" s="61"/>
      <c r="E1" s="61"/>
      <c r="F1" s="61"/>
    </row>
    <row r="2" spans="1:6" ht="16">
      <c r="A2" s="93"/>
      <c r="B2" s="61"/>
      <c r="C2" s="61"/>
      <c r="D2" s="61"/>
    </row>
    <row r="3" spans="1:6">
      <c r="A3" s="51"/>
      <c r="B3" s="51"/>
      <c r="C3" s="51"/>
      <c r="D3" s="51"/>
      <c r="E3" s="51"/>
      <c r="F3" s="51"/>
    </row>
    <row r="4" spans="1:6">
      <c r="A4" s="52" t="s">
        <v>113</v>
      </c>
      <c r="B4" s="53" t="s">
        <v>114</v>
      </c>
      <c r="C4" s="53" t="s">
        <v>115</v>
      </c>
      <c r="D4" s="53" t="s">
        <v>116</v>
      </c>
      <c r="E4" s="53" t="s">
        <v>117</v>
      </c>
      <c r="F4" s="53" t="s">
        <v>118</v>
      </c>
    </row>
    <row r="5" spans="1:6" ht="16">
      <c r="A5" s="95" t="s">
        <v>122</v>
      </c>
      <c r="B5" s="54">
        <v>1533</v>
      </c>
      <c r="C5" s="54">
        <v>1616</v>
      </c>
      <c r="D5" s="54">
        <v>1967</v>
      </c>
      <c r="E5" s="54">
        <v>2794</v>
      </c>
      <c r="F5" s="54">
        <v>3081</v>
      </c>
    </row>
    <row r="6" spans="1:6">
      <c r="A6" s="94" t="s">
        <v>120</v>
      </c>
      <c r="B6" s="54">
        <v>1096</v>
      </c>
      <c r="C6" s="54">
        <v>1253</v>
      </c>
      <c r="D6" s="54">
        <v>1649</v>
      </c>
      <c r="E6" s="54">
        <v>2342</v>
      </c>
      <c r="F6" s="54">
        <v>2822</v>
      </c>
    </row>
    <row r="7" spans="1:6" ht="15.75" customHeight="1"/>
    <row r="8" spans="1:6" ht="15.75" customHeight="1">
      <c r="A8" s="55" t="s">
        <v>119</v>
      </c>
    </row>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2">
    <mergeCell ref="A1:F1"/>
    <mergeCell ref="A2:D2"/>
  </mergeCells>
  <pageMargins left="0.7" right="0.7" top="0.75" bottom="0.75" header="0" footer="0"/>
  <pageSetup fitToHeight="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 and Contact Info</vt:lpstr>
      <vt:lpstr>Leasing ONLY</vt:lpstr>
      <vt:lpstr>Rental Assistance ONLY</vt:lpstr>
      <vt:lpstr>Operations ONLY</vt:lpstr>
      <vt:lpstr>FY18 FMRs Western PA CoC</vt:lpstr>
      <vt:lpstr>Supportive Services</vt:lpstr>
      <vt:lpstr>Admin &amp; Match</vt:lpstr>
      <vt:lpstr>Proposed Budget</vt:lpstr>
      <vt:lpstr>For Reference 2022 FMR</vt:lpstr>
      <vt:lpstr>'FY18 FMRs Western PA CoC'!EXCEL_DATA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Sones</dc:creator>
  <cp:lastModifiedBy>Alicia Lehmer</cp:lastModifiedBy>
  <dcterms:created xsi:type="dcterms:W3CDTF">2019-07-29T14:58:59Z</dcterms:created>
  <dcterms:modified xsi:type="dcterms:W3CDTF">2022-05-02T20:35:23Z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0x0101007E62BBBC97407144B742BB7792B75155</vt:lpwstr>
  </property>
</Properties>
</file>